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3" yWindow="98" windowWidth="26603" windowHeight="12758" activeTab="2"/>
  </bookViews>
  <sheets>
    <sheet name="Balance Consolidado" sheetId="2" r:id="rId1"/>
    <sheet name="P&amp;G Consolidado" sheetId="1" r:id="rId2"/>
    <sheet name="Estado de Flujos de Efectivos" sheetId="3" r:id="rId3"/>
  </sheets>
  <calcPr calcId="145621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<sst xmlns="http://schemas.openxmlformats.org/spreadsheetml/2006/main" count="198" uniqueCount="171">
  <si>
    <t>Notas de la Memoria</t>
  </si>
  <si>
    <t>A) OPERACIONES CONTINUADAS</t>
  </si>
  <si>
    <t>1. Importe neto de la cifra de negocios</t>
  </si>
  <si>
    <t>b) Prestaciones de servicios</t>
  </si>
  <si>
    <t>3. Trabajos realizados por el grupo para su activo</t>
  </si>
  <si>
    <t>4. Aprovisionamientos</t>
  </si>
  <si>
    <t>5. Otros ingresos de explotación</t>
  </si>
  <si>
    <t>a) Ingresos accesorios y otros de gestión corriente</t>
  </si>
  <si>
    <t>b) Subvenciones incorporadas al resultado del ejercicio</t>
  </si>
  <si>
    <t>6. Gastos de personal</t>
  </si>
  <si>
    <t>a) Sueldos, salarios y asimilados</t>
  </si>
  <si>
    <t>b) Cargas sociales</t>
  </si>
  <si>
    <t>7. Otros gastos de explotación</t>
  </si>
  <si>
    <t>c) Perdidas, deterioro y variación de provisiones por operaciones comerciales</t>
  </si>
  <si>
    <t>d) Otros gastos de gestión corriente</t>
  </si>
  <si>
    <t>8. Amortización del inmovilizado</t>
  </si>
  <si>
    <t>5 y 6</t>
  </si>
  <si>
    <t>9. Imputación de subvenciones de inmovilizado no financiero y otras</t>
  </si>
  <si>
    <t>11. Deterioro y resultado por enajenaciones de inmovilizado</t>
  </si>
  <si>
    <t>a) Deterioros y pérdidas</t>
  </si>
  <si>
    <t>b) Resultado enajenaciones y otras</t>
  </si>
  <si>
    <t>13. Otros resultados</t>
  </si>
  <si>
    <t>A.1) RESULTADO DE EXPLOTACIÓN (1+2+3+4+5+6+7+8+9+10+11+12+13)</t>
  </si>
  <si>
    <t>14. Ingresos financieros</t>
  </si>
  <si>
    <t>b) De valores negociables y otros instrumentos financieros</t>
  </si>
  <si>
    <t xml:space="preserve">     - De terceros</t>
  </si>
  <si>
    <t>15. Gastos financieros</t>
  </si>
  <si>
    <t>b) Por deudas con terceros</t>
  </si>
  <si>
    <t>17. Diferencias de cambio</t>
  </si>
  <si>
    <t>a) Imputación al resultado del ejercicio de la diferencia de conversión</t>
  </si>
  <si>
    <t>A.2) RESULTADO FINANCIERO (14+15+16+17+18)</t>
  </si>
  <si>
    <t>19. Participación en beneficios (pérdidas) de sociedades puestas en equivalencia</t>
  </si>
  <si>
    <t>A.3) RESULTADO ANTES DE IMPUESTOS (A.1+A.2+19+20+21)</t>
  </si>
  <si>
    <t>22. Impuestos sobre beneficios</t>
  </si>
  <si>
    <t>A.4) RESULTADO DEL EJERCICIO PROCEDENTE DE OPERACIONES CONTINUADAS (A.3+22)</t>
  </si>
  <si>
    <t>A.5) RESULTADO CONSOLIDADO DEL EJERCICIO (A.4+23)</t>
  </si>
  <si>
    <t>11.5</t>
  </si>
  <si>
    <t>Resultado atribuido a la Sociedad dominante</t>
  </si>
  <si>
    <t>Resultado atribuido a socios externos</t>
  </si>
  <si>
    <t>ACTIVO</t>
  </si>
  <si>
    <t>PATRIMONIO NETO Y PASIVO</t>
  </si>
  <si>
    <t>A) ACTIVO NO CORRIENTE</t>
  </si>
  <si>
    <t>A) PATRIMONIO NETO</t>
  </si>
  <si>
    <t>I. Inmovilizado intangible</t>
  </si>
  <si>
    <t>A-1) Fondos propios</t>
  </si>
  <si>
    <t>2. Otro inmovilizado intangible</t>
  </si>
  <si>
    <t>I. Capital</t>
  </si>
  <si>
    <t>11.1</t>
  </si>
  <si>
    <t xml:space="preserve">   1. Capital escriturado</t>
  </si>
  <si>
    <t>II. Inmovilizado material</t>
  </si>
  <si>
    <t>II. Prima de emisión</t>
  </si>
  <si>
    <t>11.2</t>
  </si>
  <si>
    <t>2. Instalaciones técnicas, y otro inmovilizado material</t>
  </si>
  <si>
    <t>III. Reservas</t>
  </si>
  <si>
    <t>11.3</t>
  </si>
  <si>
    <t xml:space="preserve">    1. Legal y estatutaria</t>
  </si>
  <si>
    <t>IV. Inversiones en empresas del grupo y asociadas a largo plazo</t>
  </si>
  <si>
    <t xml:space="preserve">    2. Otras reservas</t>
  </si>
  <si>
    <t>1. Participaciones Puestas en equivalencia</t>
  </si>
  <si>
    <t>IV. Acciones y participaciones en patrimonio propias</t>
  </si>
  <si>
    <t>11.4</t>
  </si>
  <si>
    <t>VII. Resultado del ejercicio atribuido a la sociedad dominante</t>
  </si>
  <si>
    <t>A-2) Ajustes por cambios de valor</t>
  </si>
  <si>
    <t>V. Inversiones financieras a largo plazo</t>
  </si>
  <si>
    <t>I. Diferencias de conversión</t>
  </si>
  <si>
    <t>1. Instrumentos de patrimonio</t>
  </si>
  <si>
    <t>A-3) Subvenciones, donaciones y legados recibidos</t>
  </si>
  <si>
    <t>5. Otros activos financieros</t>
  </si>
  <si>
    <t>A-4) Socios externos</t>
  </si>
  <si>
    <t>B) PASIVO NO CORRIENTE</t>
  </si>
  <si>
    <t>I. Provisiones a largo plazo</t>
  </si>
  <si>
    <t>4. Otras provisiones</t>
  </si>
  <si>
    <t>II. Deudas a largo plazo</t>
  </si>
  <si>
    <t>VI. Activos por impuesto diferido</t>
  </si>
  <si>
    <t>2. Deudas con entidades de crédito</t>
  </si>
  <si>
    <t xml:space="preserve">    2.1 . Préstamos Participativos</t>
  </si>
  <si>
    <t xml:space="preserve">    2.2. Otros Préstamos</t>
  </si>
  <si>
    <t>IV. Pasivos por impuesto diferido</t>
  </si>
  <si>
    <t>B) ACTIVO CORRIENTE</t>
  </si>
  <si>
    <t>C) PASIVO CORRIENTE</t>
  </si>
  <si>
    <t>III. Deudores comerciales y otras cuentas a cobrar</t>
  </si>
  <si>
    <t>III. Deudas a corto plazo</t>
  </si>
  <si>
    <t>1. Clientes por ventas y prestaciones de servicios</t>
  </si>
  <si>
    <t>4. Otros deudores</t>
  </si>
  <si>
    <t>4. Otros pasivos financieros</t>
  </si>
  <si>
    <t>V. Acreedores comerciales y otras cuentas a pagar</t>
  </si>
  <si>
    <t>V. Inversiones financieras a corto plazo</t>
  </si>
  <si>
    <t>4. Otros acreedores</t>
  </si>
  <si>
    <t>VI. Periodificaciones a corto plazo</t>
  </si>
  <si>
    <t>VII. Efectivo y otros activos líquidos equivalentes</t>
  </si>
  <si>
    <t>TOTAL ACTIVO (A+B)</t>
  </si>
  <si>
    <t>TOTAL PATRIMONIO NETO Y PASIVO (A+B+C)</t>
  </si>
  <si>
    <t>A) FLUJOS DE EFECTIVO DE LAS ACTIVIDADES DE EXPLOTACIÓN</t>
  </si>
  <si>
    <t>1. Resultado del ejercicio antes de impuestos.</t>
  </si>
  <si>
    <t>2. Ajustes del resultado.</t>
  </si>
  <si>
    <t>a) Amortización del inmovilizado (+).</t>
  </si>
  <si>
    <t>b) Correcciones valorativas por deterioro (+/-).</t>
  </si>
  <si>
    <t>c) Variación de provisiones (+/-).</t>
  </si>
  <si>
    <t>d) Imputación de subvenciones (-)</t>
  </si>
  <si>
    <t>e) Resultados por bajas y enajenaciones del inmovilizado (+/-).</t>
  </si>
  <si>
    <t>g) Ingresos financieros (-).</t>
  </si>
  <si>
    <t>h) Gastos financieros (+).</t>
  </si>
  <si>
    <t>i) Diferencias de cambio (+/-).</t>
  </si>
  <si>
    <t>l) Participación en beneficios (pérdidas) de sociedades puestas en equivalencia neto de dividendos (-/+)</t>
  </si>
  <si>
    <t>3. Cambios en el capital corriente.</t>
  </si>
  <si>
    <t>b) Deudores y otras cuentas a cobrar (+/-).</t>
  </si>
  <si>
    <t>c) Otros activos corrientes (+/-).</t>
  </si>
  <si>
    <t>d) Acreedores y otras cuentas a pagar (+/-).</t>
  </si>
  <si>
    <t>f) Otros activos y pasivos no corrientes (+/-).</t>
  </si>
  <si>
    <t>4. Otros flujos de efectivo de las actividades de explotación.</t>
  </si>
  <si>
    <t>a) Pagos de intereses (-).</t>
  </si>
  <si>
    <t>c) Cobros de intereses (+).</t>
  </si>
  <si>
    <t>d) Cobros (pagos) por impuesto sobre beneficios(+/-).</t>
  </si>
  <si>
    <t>B) FLUJOS DE EFECTIVO DE LAS ACTIVIDADES DE INVERSIÓN</t>
  </si>
  <si>
    <t>6. Pagos por inversiones (-).</t>
  </si>
  <si>
    <t>d) Inmovilizado intangible.</t>
  </si>
  <si>
    <t>e) Inmovilizado material.</t>
  </si>
  <si>
    <t>g) Otros activos financieros.</t>
  </si>
  <si>
    <t>7. Cobros por desinversiones (+).</t>
  </si>
  <si>
    <t>C) FLUJOS DE EFECTIVO DE LAS ACTIVIDADES DE FINANCIACIÓN</t>
  </si>
  <si>
    <t>9. Cobros y pagos por instrumentos de patrimonio.</t>
  </si>
  <si>
    <t>a) Emisión de instrumentos de patrimonio (+).</t>
  </si>
  <si>
    <t>c) Adquisición de instrumentos de la sociedad dominante (-).</t>
  </si>
  <si>
    <t>d) Enajenación de instrumentos de patrimonio de la sociedad dominante (+).</t>
  </si>
  <si>
    <t>f) Venta de participaciones a socios externos (+)</t>
  </si>
  <si>
    <t>10. Cobros y pagos por instrumentos de pasivo financiero.</t>
  </si>
  <si>
    <t>a) Emisión</t>
  </si>
  <si>
    <t>2. Deudas con entidades de crédito (+).</t>
  </si>
  <si>
    <t>b) Devolución y amortización de</t>
  </si>
  <si>
    <t>2. Deudas con entidades de crédito (-).</t>
  </si>
  <si>
    <t>D) Efecto de las variaciones de los tipos de cambio</t>
  </si>
  <si>
    <t>E) AUMENTO/DISMINUCIÓN NETA DEL EFECTIVO O EQUIVALENTES (+/-5+/-8+/-12+/- D)</t>
  </si>
  <si>
    <t>Efectivo o equivalentes al comienzo del ejercicio</t>
  </si>
  <si>
    <t>Efectivo o equivalentes al final del ejercicio</t>
  </si>
  <si>
    <t>12. Resultado por pérdida de control de participaciones consolidadas</t>
  </si>
  <si>
    <t>20. Deterioro y resultado por perdida de influencia significativa de participaciones puesta en equivalencia</t>
  </si>
  <si>
    <t>B) OPERACIONES INTERRUMPIDAS</t>
  </si>
  <si>
    <t>2. Sociedades puestas en equivalencia</t>
  </si>
  <si>
    <t>IV. Inversiones en empresas del grupo y asociadas a corto plazo</t>
  </si>
  <si>
    <t>1. Créditos a sociedades puesta en equivalencia</t>
  </si>
  <si>
    <t xml:space="preserve">17. Deterioro y resultado por enajenaciones de instrumentos financieros. </t>
  </si>
  <si>
    <t>b)   Resultados por enajenaciones y otras.</t>
  </si>
  <si>
    <t>Notas de la memoria</t>
  </si>
  <si>
    <t>f) Resultados por bajas y enajenaciones de instrumentos financieros (+/-).</t>
  </si>
  <si>
    <t>j) Variación de valor razonable en instrumentos financieros (+/-).</t>
  </si>
  <si>
    <t>k) Otros ingresos y gastos (-/+).</t>
  </si>
  <si>
    <t>a) Existencias (+/-).</t>
  </si>
  <si>
    <t>e) Otros pasivos corrientes (+/-).</t>
  </si>
  <si>
    <t>b) Cobros de dividendos (+).</t>
  </si>
  <si>
    <t>e) Otros pagos (cobros) (-/+)</t>
  </si>
  <si>
    <t>5. Flujos de efectivo de las actividades de explotación (+/-1+/-2+/-3+/-4)</t>
  </si>
  <si>
    <t>a) Sociedades del grupo, neto de efectivo en sociedades consolidadas</t>
  </si>
  <si>
    <t>b) Sociedades multigrupo, neto de efectivo en sociedades consolidadas</t>
  </si>
  <si>
    <t>c) Sociedades asociadas.</t>
  </si>
  <si>
    <t>f) Inversiones inmobiliarias.</t>
  </si>
  <si>
    <t>h) Activos no corrientes mantenidos para venta.</t>
  </si>
  <si>
    <t>i) Otros activos.</t>
  </si>
  <si>
    <t>8. Flujos de efectivo de las actividades de inversión (7-6)</t>
  </si>
  <si>
    <t>b) Amortización de instrumentos de patrimonio (-).</t>
  </si>
  <si>
    <t>e) Adquisición de participaciones de socios externos (-)</t>
  </si>
  <si>
    <t>g) Subvenciones, donaciones y legados recibidos (+).</t>
  </si>
  <si>
    <t>1. Obligaciones y otros valores negociables (+).</t>
  </si>
  <si>
    <t>3. Otras deudas (+).</t>
  </si>
  <si>
    <t>1. Obligaciones y otros valores negociables (-).</t>
  </si>
  <si>
    <t>3. Otras deudas (-).</t>
  </si>
  <si>
    <t>11. Pagos por dividendos y remuneraciones de otros instrumentos de patrimonio.</t>
  </si>
  <si>
    <t>a) Dividendos (-).</t>
  </si>
  <si>
    <t>b) Remuneración de otros instrumentos de patrimonio (-).</t>
  </si>
  <si>
    <t>12. Flujos de efectivo de las actividades de financiación (+/-9+/-10-11)</t>
  </si>
  <si>
    <t>18.1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</si>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</sst>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;&quot;-&quot;"/>
    <numFmt numFmtId="165" formatCode="#,##0;\(#,##0\);&quot;&quot;\-\-&quot;&quot;"/>
  </numFmts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color theme="1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3" fontId="2" fillId="2" borderId="3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2" fillId="2" borderId="7" xfId="0" applyFont="1" applyFill="1" applyBorder="1"/>
    <xf numFmtId="0" fontId="1" fillId="2" borderId="5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1" fillId="2" borderId="12" xfId="0" applyFont="1" applyFill="1" applyBorder="1"/>
    <xf numFmtId="164" fontId="4" fillId="2" borderId="14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0" fillId="2" borderId="9" xfId="0" applyFill="1" applyBorder="1"/>
    <xf numFmtId="0" fontId="0" fillId="2" borderId="10" xfId="0" applyFill="1" applyBorder="1"/>
    <xf numFmtId="165" fontId="1" fillId="2" borderId="1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5" xfId="0" applyFill="1" applyBorder="1"/>
    <xf numFmtId="0" fontId="0" fillId="2" borderId="13" xfId="0" applyFill="1" applyBorder="1"/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164" fontId="4" fillId="2" borderId="8" xfId="0" applyNumberFormat="1" applyFont="1" applyFill="1" applyBorder="1" applyAlignment="1">
      <alignment horizontal="right" vertical="center"/>
    </xf>
    <xf numFmtId="0" fontId="0" fillId="2" borderId="11" xfId="0" applyFill="1" applyBorder="1"/>
    <xf numFmtId="0" fontId="1" fillId="2" borderId="1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right" vertical="center"/>
    </xf>
    <xf numFmtId="0" fontId="2" fillId="2" borderId="0" xfId="0" applyFont="1" applyFill="1" applyBorder="1"/>
    <xf numFmtId="0" fontId="5" fillId="2" borderId="8" xfId="0" applyFont="1" applyFill="1" applyBorder="1"/>
    <xf numFmtId="3" fontId="2" fillId="2" borderId="0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11" xfId="0" applyFont="1" applyFill="1" applyBorder="1"/>
    <xf numFmtId="0" fontId="5" fillId="2" borderId="14" xfId="0" applyFont="1" applyFill="1" applyBorder="1"/>
    <xf numFmtId="3" fontId="5" fillId="2" borderId="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14" xfId="0" applyFill="1" applyBorder="1"/>
    <xf numFmtId="3" fontId="5" fillId="2" borderId="2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2" fillId="2" borderId="6" xfId="0" applyFont="1" applyFill="1" applyBorder="1" applyAlignment="1">
      <alignment horizontal="left" vertical="center"/>
    </xf>
    <xf numFmtId="3" fontId="5" fillId="2" borderId="8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/>
    </xf>
    <xf numFmtId="0" fontId="8" fillId="2" borderId="9" xfId="0" applyFont="1" applyFill="1" applyBorder="1"/>
    <xf numFmtId="0" fontId="5" fillId="2" borderId="10" xfId="0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left" vertical="center"/>
    </xf>
    <xf numFmtId="0" fontId="10" fillId="2" borderId="0" xfId="1" applyFont="1" applyFill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/>
    <xf numFmtId="164" fontId="11" fillId="2" borderId="16" xfId="1" applyNumberFormat="1" applyFont="1" applyFill="1" applyBorder="1"/>
    <xf numFmtId="164" fontId="11" fillId="2" borderId="3" xfId="1" applyNumberFormat="1" applyFont="1" applyFill="1" applyBorder="1"/>
    <xf numFmtId="0" fontId="11" fillId="2" borderId="9" xfId="1" applyFont="1" applyFill="1" applyBorder="1"/>
    <xf numFmtId="0" fontId="11" fillId="2" borderId="9" xfId="1" applyFont="1" applyFill="1" applyBorder="1" applyAlignment="1">
      <alignment horizontal="center"/>
    </xf>
    <xf numFmtId="164" fontId="11" fillId="2" borderId="8" xfId="1" applyNumberFormat="1" applyFont="1" applyFill="1" applyBorder="1"/>
    <xf numFmtId="164" fontId="11" fillId="2" borderId="11" xfId="1" applyNumberFormat="1" applyFont="1" applyFill="1" applyBorder="1"/>
    <xf numFmtId="0" fontId="10" fillId="2" borderId="9" xfId="1" applyFont="1" applyFill="1" applyBorder="1"/>
    <xf numFmtId="164" fontId="10" fillId="2" borderId="11" xfId="1" applyNumberFormat="1" applyFont="1" applyFill="1" applyBorder="1"/>
    <xf numFmtId="164" fontId="10" fillId="2" borderId="17" xfId="1" applyNumberFormat="1" applyFont="1" applyFill="1" applyBorder="1"/>
    <xf numFmtId="164" fontId="10" fillId="2" borderId="14" xfId="1" applyNumberFormat="1" applyFont="1" applyFill="1" applyBorder="1"/>
    <xf numFmtId="0" fontId="11" fillId="2" borderId="1" xfId="1" applyFont="1" applyFill="1" applyBorder="1"/>
    <xf numFmtId="0" fontId="11" fillId="2" borderId="3" xfId="1" applyFont="1" applyFill="1" applyBorder="1" applyAlignment="1">
      <alignment horizontal="center"/>
    </xf>
    <xf numFmtId="164" fontId="11" fillId="2" borderId="18" xfId="1" applyNumberFormat="1" applyFont="1" applyFill="1" applyBorder="1"/>
    <xf numFmtId="164" fontId="11" fillId="2" borderId="5" xfId="1" applyNumberFormat="1" applyFont="1" applyFill="1" applyBorder="1"/>
    <xf numFmtId="164" fontId="10" fillId="2" borderId="9" xfId="1" applyNumberFormat="1" applyFont="1" applyFill="1" applyBorder="1"/>
    <xf numFmtId="164" fontId="11" fillId="2" borderId="9" xfId="1" applyNumberFormat="1" applyFont="1" applyFill="1" applyBorder="1"/>
    <xf numFmtId="164" fontId="10" fillId="2" borderId="12" xfId="1" applyNumberFormat="1" applyFont="1" applyFill="1" applyBorder="1"/>
    <xf numFmtId="164" fontId="11" fillId="2" borderId="20" xfId="1" applyNumberFormat="1" applyFont="1" applyFill="1" applyBorder="1"/>
    <xf numFmtId="164" fontId="11" fillId="2" borderId="21" xfId="1" applyNumberFormat="1" applyFont="1" applyFill="1" applyBorder="1"/>
    <xf numFmtId="164" fontId="10" fillId="2" borderId="8" xfId="1" applyNumberFormat="1" applyFont="1" applyFill="1" applyBorder="1"/>
    <xf numFmtId="0" fontId="10" fillId="2" borderId="12" xfId="1" applyFont="1" applyFill="1" applyBorder="1"/>
    <xf numFmtId="0" fontId="11" fillId="2" borderId="12" xfId="1" applyFont="1" applyFill="1" applyBorder="1" applyAlignment="1">
      <alignment horizontal="center"/>
    </xf>
    <xf numFmtId="164" fontId="10" fillId="2" borderId="19" xfId="1" applyNumberFormat="1" applyFont="1" applyFill="1" applyBorder="1"/>
    <xf numFmtId="164" fontId="7" fillId="2" borderId="0" xfId="1" applyNumberFormat="1" applyFont="1" applyFill="1" applyAlignment="1">
      <alignment vertical="center"/>
    </xf>
    <xf numFmtId="0" fontId="7" fillId="2" borderId="0" xfId="1" applyFont="1" applyFill="1"/>
    <xf numFmtId="164" fontId="7" fillId="2" borderId="0" xfId="1" applyNumberFormat="1" applyFont="1" applyFill="1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4" fontId="13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93" zoomScaleNormal="93" workbookViewId="0">
      <selection sqref="A1:K45"/>
    </sheetView>
  </sheetViews>
  <sheetFormatPr defaultColWidth="9.19921875" defaultRowHeight="14.25" x14ac:dyDescent="0.45"/>
  <cols>
    <col min="1" max="1" width="5.6640625" style="6" customWidth="1"/>
    <col min="2" max="2" width="60.6640625" style="6" customWidth="1"/>
    <col min="3" max="5" width="10.6640625" style="6" customWidth="1"/>
    <col min="6" max="6" width="3.6640625" style="6" customWidth="1"/>
    <col min="7" max="7" width="5.6640625" style="6" customWidth="1"/>
    <col min="8" max="8" width="60.6640625" style="6" customWidth="1"/>
    <col min="9" max="11" width="10.6640625" style="6" customWidth="1"/>
    <col min="12" max="16384" width="9.19921875" style="6"/>
  </cols>
  <sheetData>
    <row r="1" spans="1:11" ht="26.65" thickBot="1" x14ac:dyDescent="0.5">
      <c r="A1" s="132" t="s">
        <v>39</v>
      </c>
      <c r="B1" s="133"/>
      <c r="C1" s="29" t="s">
        <v>0</v>
      </c>
      <c r="D1" s="5">
        <v>44196</v>
      </c>
      <c r="E1" s="5">
        <v>43830</v>
      </c>
      <c r="F1" s="12"/>
      <c r="G1" s="132" t="s">
        <v>40</v>
      </c>
      <c r="H1" s="133"/>
      <c r="I1" s="29" t="s">
        <v>0</v>
      </c>
      <c r="J1" s="5">
        <v>44196</v>
      </c>
      <c r="K1" s="5">
        <v>43830</v>
      </c>
    </row>
    <row r="2" spans="1:11" ht="14.65" thickBot="1" x14ac:dyDescent="0.5">
      <c r="A2" s="129" t="s">
        <v>41</v>
      </c>
      <c r="B2" s="130"/>
      <c r="C2" s="30"/>
      <c r="D2" s="20">
        <v>2147892.40442</v>
      </c>
      <c r="E2" s="20">
        <v>2419133.0616600001</v>
      </c>
      <c r="F2" s="52"/>
      <c r="G2" s="2" t="s">
        <v>42</v>
      </c>
      <c r="H2" s="53"/>
      <c r="I2" s="54"/>
      <c r="J2" s="20">
        <v>1058072.5780700003</v>
      </c>
      <c r="K2" s="20">
        <v>2458966.8845399991</v>
      </c>
    </row>
    <row r="3" spans="1:11" x14ac:dyDescent="0.45">
      <c r="A3" s="22"/>
      <c r="B3" s="31"/>
      <c r="C3" s="32"/>
      <c r="D3" s="55"/>
      <c r="E3" s="55"/>
      <c r="F3" s="52"/>
      <c r="G3" s="35"/>
      <c r="H3" s="56"/>
      <c r="I3" s="57"/>
      <c r="J3" s="16"/>
      <c r="K3" s="16"/>
    </row>
    <row r="4" spans="1:11" x14ac:dyDescent="0.45">
      <c r="A4" s="127" t="s">
        <v>43</v>
      </c>
      <c r="B4" s="128"/>
      <c r="C4" s="33">
        <v>5</v>
      </c>
      <c r="D4" s="13">
        <v>1111002.7080300001</v>
      </c>
      <c r="E4" s="13">
        <v>1369803.55</v>
      </c>
      <c r="F4" s="58"/>
      <c r="G4" s="127" t="s">
        <v>44</v>
      </c>
      <c r="H4" s="134"/>
      <c r="I4" s="59"/>
      <c r="J4" s="13">
        <v>289067.1439132283</v>
      </c>
      <c r="K4" s="13">
        <v>2110969.417143398</v>
      </c>
    </row>
    <row r="5" spans="1:11" x14ac:dyDescent="0.45">
      <c r="A5" s="14"/>
      <c r="B5" s="15" t="s">
        <v>45</v>
      </c>
      <c r="C5" s="34"/>
      <c r="D5" s="16">
        <v>1111002.7080300001</v>
      </c>
      <c r="E5" s="16">
        <v>1369803.55</v>
      </c>
      <c r="F5" s="58"/>
      <c r="G5" s="14"/>
      <c r="H5" s="60" t="s">
        <v>46</v>
      </c>
      <c r="I5" s="59" t="s">
        <v>47</v>
      </c>
      <c r="J5" s="13">
        <v>374676.96</v>
      </c>
      <c r="K5" s="13">
        <v>374676.96</v>
      </c>
    </row>
    <row r="6" spans="1:11" x14ac:dyDescent="0.45">
      <c r="A6" s="35"/>
      <c r="B6" s="36"/>
      <c r="C6" s="33"/>
      <c r="D6" s="16"/>
      <c r="E6" s="16"/>
      <c r="F6" s="58"/>
      <c r="G6" s="14"/>
      <c r="H6" s="61" t="s">
        <v>48</v>
      </c>
      <c r="I6" s="59"/>
      <c r="J6" s="16">
        <v>374676.96</v>
      </c>
      <c r="K6" s="16">
        <v>374676.96</v>
      </c>
    </row>
    <row r="7" spans="1:11" x14ac:dyDescent="0.45">
      <c r="A7" s="127" t="s">
        <v>49</v>
      </c>
      <c r="B7" s="128"/>
      <c r="C7" s="33">
        <v>6</v>
      </c>
      <c r="D7" s="13">
        <v>5022.1899999999996</v>
      </c>
      <c r="E7" s="13">
        <v>7278.03</v>
      </c>
      <c r="F7" s="58"/>
      <c r="G7" s="14"/>
      <c r="H7" s="60" t="s">
        <v>50</v>
      </c>
      <c r="I7" s="59" t="s">
        <v>51</v>
      </c>
      <c r="J7" s="13">
        <v>3204249.01</v>
      </c>
      <c r="K7" s="13">
        <v>3204249.01</v>
      </c>
    </row>
    <row r="8" spans="1:11" x14ac:dyDescent="0.45">
      <c r="A8" s="14"/>
      <c r="B8" s="15" t="s">
        <v>52</v>
      </c>
      <c r="C8" s="33"/>
      <c r="D8" s="16">
        <v>5022.1899999999996</v>
      </c>
      <c r="E8" s="16">
        <v>7278.03</v>
      </c>
      <c r="F8" s="58"/>
      <c r="G8" s="14"/>
      <c r="H8" s="60" t="s">
        <v>53</v>
      </c>
      <c r="I8" s="59" t="s">
        <v>54</v>
      </c>
      <c r="J8" s="13">
        <v>-1339936.3428200001</v>
      </c>
      <c r="K8" s="13">
        <v>-1044995.0357700001</v>
      </c>
    </row>
    <row r="9" spans="1:11" x14ac:dyDescent="0.45">
      <c r="A9" s="35"/>
      <c r="B9" s="36"/>
      <c r="C9" s="34"/>
      <c r="D9" s="16"/>
      <c r="E9" s="16"/>
      <c r="F9" s="58"/>
      <c r="G9" s="14"/>
      <c r="H9" s="61" t="s">
        <v>55</v>
      </c>
      <c r="I9" s="59"/>
      <c r="J9" s="16">
        <v>74935.39</v>
      </c>
      <c r="K9" s="16">
        <v>74935.39</v>
      </c>
    </row>
    <row r="10" spans="1:11" x14ac:dyDescent="0.45">
      <c r="A10" s="127" t="s">
        <v>56</v>
      </c>
      <c r="B10" s="128"/>
      <c r="C10" s="33" t="s">
        <v>169</v>
      </c>
      <c r="D10" s="13">
        <v>35479.25</v>
      </c>
      <c r="E10" s="13">
        <v>62913.99</v>
      </c>
      <c r="F10" s="52"/>
      <c r="G10" s="14"/>
      <c r="H10" s="61" t="s">
        <v>57</v>
      </c>
      <c r="I10" s="59"/>
      <c r="J10" s="16">
        <v>-1414871.73282</v>
      </c>
      <c r="K10" s="16">
        <v>-1119930.4257700001</v>
      </c>
    </row>
    <row r="11" spans="1:11" x14ac:dyDescent="0.45">
      <c r="A11" s="14"/>
      <c r="B11" s="15" t="s">
        <v>58</v>
      </c>
      <c r="C11" s="33"/>
      <c r="D11" s="16">
        <v>35479.25</v>
      </c>
      <c r="E11" s="16">
        <v>62913.99</v>
      </c>
      <c r="F11" s="52"/>
      <c r="G11" s="14"/>
      <c r="H11" s="60" t="s">
        <v>59</v>
      </c>
      <c r="I11" s="59" t="s">
        <v>60</v>
      </c>
      <c r="J11" s="13">
        <v>-114124.58</v>
      </c>
      <c r="K11" s="13">
        <v>-157408.56</v>
      </c>
    </row>
    <row r="12" spans="1:11" x14ac:dyDescent="0.45">
      <c r="A12" s="14"/>
      <c r="B12" s="15"/>
      <c r="C12" s="33"/>
      <c r="D12" s="16"/>
      <c r="E12" s="16"/>
      <c r="F12" s="58"/>
      <c r="G12" s="14"/>
      <c r="H12" s="60" t="s">
        <v>61</v>
      </c>
      <c r="I12" s="59" t="s">
        <v>36</v>
      </c>
      <c r="J12" s="13">
        <v>-1835797.9032667715</v>
      </c>
      <c r="K12" s="13">
        <v>-265552.9570866017</v>
      </c>
    </row>
    <row r="13" spans="1:11" x14ac:dyDescent="0.45">
      <c r="A13" s="37"/>
      <c r="B13" s="38"/>
      <c r="D13" s="48"/>
      <c r="E13" s="48"/>
      <c r="F13" s="58"/>
      <c r="G13" s="127" t="s">
        <v>62</v>
      </c>
      <c r="H13" s="134"/>
      <c r="I13" s="62"/>
      <c r="J13" s="39">
        <v>884322.72478000005</v>
      </c>
      <c r="K13" s="39">
        <v>424505.94079000002</v>
      </c>
    </row>
    <row r="14" spans="1:11" x14ac:dyDescent="0.45">
      <c r="A14" s="127" t="s">
        <v>63</v>
      </c>
      <c r="B14" s="128"/>
      <c r="C14" s="33">
        <v>8</v>
      </c>
      <c r="D14" s="13">
        <v>336884.06872000004</v>
      </c>
      <c r="E14" s="13">
        <v>199128.92457</v>
      </c>
      <c r="F14" s="58"/>
      <c r="G14" s="14"/>
      <c r="H14" s="60" t="s">
        <v>64</v>
      </c>
      <c r="I14" s="59">
        <v>12</v>
      </c>
      <c r="J14" s="16">
        <v>884322.72478000005</v>
      </c>
      <c r="K14" s="16">
        <v>424505.94079000002</v>
      </c>
    </row>
    <row r="15" spans="1:11" x14ac:dyDescent="0.45">
      <c r="A15" s="17"/>
      <c r="B15" s="15" t="s">
        <v>65</v>
      </c>
      <c r="C15" s="40"/>
      <c r="D15" s="16">
        <v>8239.2000000000007</v>
      </c>
      <c r="E15" s="16">
        <v>1202.2</v>
      </c>
      <c r="F15" s="58"/>
      <c r="G15" s="127" t="s">
        <v>66</v>
      </c>
      <c r="H15" s="134"/>
      <c r="I15" s="59"/>
      <c r="J15" s="13">
        <v>0</v>
      </c>
      <c r="K15" s="13">
        <v>0</v>
      </c>
    </row>
    <row r="16" spans="1:11" ht="14.65" thickBot="1" x14ac:dyDescent="0.5">
      <c r="A16" s="37"/>
      <c r="B16" s="21" t="s">
        <v>67</v>
      </c>
      <c r="C16" s="40"/>
      <c r="D16" s="16">
        <v>328644.86872000003</v>
      </c>
      <c r="E16" s="16">
        <v>197926.72456999999</v>
      </c>
      <c r="F16" s="52"/>
      <c r="G16" s="135" t="s">
        <v>68</v>
      </c>
      <c r="H16" s="136"/>
      <c r="I16" s="63"/>
      <c r="J16" s="13">
        <v>-115317.29062322798</v>
      </c>
      <c r="K16" s="13">
        <v>-76508.473393398803</v>
      </c>
    </row>
    <row r="17" spans="1:11" ht="14.65" thickBot="1" x14ac:dyDescent="0.5">
      <c r="A17" s="35"/>
      <c r="B17" s="36"/>
      <c r="C17" s="34"/>
      <c r="D17" s="16"/>
      <c r="E17" s="16"/>
      <c r="F17" s="58"/>
      <c r="G17" s="2" t="s">
        <v>69</v>
      </c>
      <c r="H17" s="2"/>
      <c r="I17" s="64"/>
      <c r="J17" s="20">
        <v>1187048.8600000001</v>
      </c>
      <c r="K17" s="20">
        <v>274644.97512999998</v>
      </c>
    </row>
    <row r="18" spans="1:11" x14ac:dyDescent="0.45">
      <c r="A18" s="35"/>
      <c r="B18" s="36"/>
      <c r="C18" s="34"/>
      <c r="D18" s="16"/>
      <c r="E18" s="16"/>
      <c r="F18" s="58"/>
      <c r="G18" s="8"/>
      <c r="H18" s="9"/>
      <c r="I18" s="65"/>
      <c r="J18" s="13"/>
      <c r="K18" s="13"/>
    </row>
    <row r="19" spans="1:11" x14ac:dyDescent="0.45">
      <c r="A19" s="35"/>
      <c r="B19" s="36"/>
      <c r="C19" s="34"/>
      <c r="D19" s="16"/>
      <c r="E19" s="16"/>
      <c r="F19" s="58"/>
      <c r="G19" s="137" t="s">
        <v>70</v>
      </c>
      <c r="H19" s="138"/>
      <c r="I19" s="65">
        <v>14</v>
      </c>
      <c r="J19" s="13">
        <v>17700.580000000002</v>
      </c>
      <c r="K19" s="13">
        <v>33730.83</v>
      </c>
    </row>
    <row r="20" spans="1:11" x14ac:dyDescent="0.45">
      <c r="A20" s="35"/>
      <c r="B20" s="36"/>
      <c r="C20" s="34"/>
      <c r="D20" s="16"/>
      <c r="E20" s="16"/>
      <c r="F20" s="58"/>
      <c r="G20" s="17"/>
      <c r="H20" s="21" t="s">
        <v>71</v>
      </c>
      <c r="I20" s="65"/>
      <c r="J20" s="16">
        <v>17700.580000000002</v>
      </c>
      <c r="K20" s="16">
        <v>33730.83</v>
      </c>
    </row>
    <row r="21" spans="1:11" x14ac:dyDescent="0.45">
      <c r="A21" s="35"/>
      <c r="B21" s="36"/>
      <c r="C21" s="34"/>
      <c r="D21" s="16"/>
      <c r="E21" s="16"/>
      <c r="F21" s="58"/>
      <c r="G21" s="66"/>
      <c r="H21" s="67"/>
      <c r="I21" s="65"/>
      <c r="J21" s="16"/>
      <c r="K21" s="16"/>
    </row>
    <row r="22" spans="1:11" x14ac:dyDescent="0.45">
      <c r="A22" s="35"/>
      <c r="B22" s="36"/>
      <c r="C22" s="34"/>
      <c r="D22" s="16"/>
      <c r="E22" s="16"/>
      <c r="F22" s="58"/>
      <c r="G22" s="127" t="s">
        <v>72</v>
      </c>
      <c r="H22" s="128"/>
      <c r="I22" s="65">
        <v>13</v>
      </c>
      <c r="J22" s="13">
        <v>1169348.28</v>
      </c>
      <c r="K22" s="13">
        <v>240914.14512999999</v>
      </c>
    </row>
    <row r="23" spans="1:11" x14ac:dyDescent="0.45">
      <c r="A23" s="127" t="s">
        <v>73</v>
      </c>
      <c r="B23" s="128"/>
      <c r="C23" s="33">
        <v>15</v>
      </c>
      <c r="D23" s="13">
        <v>659504.18767000001</v>
      </c>
      <c r="E23" s="13">
        <v>780008.56709000003</v>
      </c>
      <c r="F23" s="58"/>
      <c r="G23" s="35"/>
      <c r="H23" s="15" t="s">
        <v>74</v>
      </c>
      <c r="I23" s="65"/>
      <c r="J23" s="16">
        <v>1169348.28</v>
      </c>
      <c r="K23" s="16">
        <v>240914.14512999999</v>
      </c>
    </row>
    <row r="24" spans="1:11" x14ac:dyDescent="0.45">
      <c r="A24" s="35"/>
      <c r="B24" s="36"/>
      <c r="C24" s="34"/>
      <c r="D24" s="16"/>
      <c r="E24" s="16"/>
      <c r="F24" s="58"/>
      <c r="G24" s="14"/>
      <c r="H24" s="15" t="s">
        <v>75</v>
      </c>
      <c r="I24" s="65"/>
      <c r="J24" s="16">
        <v>0</v>
      </c>
      <c r="K24" s="16">
        <v>10769.28</v>
      </c>
    </row>
    <row r="25" spans="1:11" x14ac:dyDescent="0.45">
      <c r="A25" s="35"/>
      <c r="B25" s="36"/>
      <c r="C25" s="34"/>
      <c r="D25" s="16"/>
      <c r="E25" s="16"/>
      <c r="F25" s="58"/>
      <c r="G25" s="14"/>
      <c r="H25" s="15" t="s">
        <v>76</v>
      </c>
      <c r="I25" s="65"/>
      <c r="J25" s="16">
        <v>1169348.28</v>
      </c>
      <c r="K25" s="16">
        <v>230144.86512999999</v>
      </c>
    </row>
    <row r="26" spans="1:11" x14ac:dyDescent="0.45">
      <c r="A26" s="35"/>
      <c r="B26" s="36"/>
      <c r="C26" s="34"/>
      <c r="D26" s="16"/>
      <c r="E26" s="16"/>
      <c r="F26" s="58"/>
      <c r="G26" s="14"/>
      <c r="H26" s="15"/>
      <c r="I26" s="65"/>
      <c r="J26" s="16"/>
      <c r="K26" s="16"/>
    </row>
    <row r="27" spans="1:11" x14ac:dyDescent="0.45">
      <c r="A27" s="35"/>
      <c r="B27" s="36"/>
      <c r="C27" s="34"/>
      <c r="D27" s="16"/>
      <c r="E27" s="16"/>
      <c r="F27" s="58"/>
      <c r="G27" s="127" t="s">
        <v>77</v>
      </c>
      <c r="H27" s="128"/>
      <c r="I27" s="65"/>
      <c r="J27" s="13">
        <v>0</v>
      </c>
      <c r="K27" s="13">
        <v>0</v>
      </c>
    </row>
    <row r="28" spans="1:11" ht="14.65" thickBot="1" x14ac:dyDescent="0.5">
      <c r="A28" s="41"/>
      <c r="B28" s="42"/>
      <c r="C28" s="43"/>
      <c r="D28" s="68"/>
      <c r="E28" s="68"/>
      <c r="F28" s="58"/>
      <c r="G28" s="49"/>
      <c r="H28" s="50"/>
      <c r="I28" s="65"/>
      <c r="J28" s="16"/>
      <c r="K28" s="16"/>
    </row>
    <row r="29" spans="1:11" ht="14.65" thickBot="1" x14ac:dyDescent="0.5">
      <c r="A29" s="129" t="s">
        <v>78</v>
      </c>
      <c r="B29" s="130"/>
      <c r="C29" s="44"/>
      <c r="D29" s="20">
        <v>2419965.7672199998</v>
      </c>
      <c r="E29" s="20">
        <v>3101482.3350099996</v>
      </c>
      <c r="F29" s="58"/>
      <c r="G29" s="129" t="s">
        <v>79</v>
      </c>
      <c r="H29" s="130"/>
      <c r="I29" s="69"/>
      <c r="J29" s="20">
        <v>2322736.5336699998</v>
      </c>
      <c r="K29" s="20">
        <v>2787003.3839799999</v>
      </c>
    </row>
    <row r="30" spans="1:11" x14ac:dyDescent="0.45">
      <c r="A30" s="45"/>
      <c r="B30" s="46"/>
      <c r="D30" s="70"/>
      <c r="E30" s="70"/>
      <c r="F30" s="58"/>
      <c r="G30" s="8"/>
      <c r="H30" s="71"/>
      <c r="I30" s="72"/>
      <c r="J30" s="148"/>
      <c r="K30" s="47"/>
    </row>
    <row r="31" spans="1:11" x14ac:dyDescent="0.45">
      <c r="A31" s="79" t="s">
        <v>80</v>
      </c>
      <c r="B31" s="80"/>
      <c r="C31" s="33"/>
      <c r="D31" s="13">
        <v>1973403.90059</v>
      </c>
      <c r="E31" s="13">
        <v>2629574.6350600002</v>
      </c>
      <c r="F31" s="58"/>
      <c r="G31" s="127" t="s">
        <v>81</v>
      </c>
      <c r="H31" s="134"/>
      <c r="I31" s="59">
        <v>13</v>
      </c>
      <c r="J31" s="149">
        <v>1103659.7281899999</v>
      </c>
      <c r="K31" s="13">
        <v>1745557.70199</v>
      </c>
    </row>
    <row r="32" spans="1:11" x14ac:dyDescent="0.45">
      <c r="A32" s="14"/>
      <c r="B32" s="15" t="s">
        <v>82</v>
      </c>
      <c r="C32" s="33">
        <v>9</v>
      </c>
      <c r="D32" s="73">
        <v>1848726.3208699999</v>
      </c>
      <c r="E32" s="73">
        <v>2456919.2553500002</v>
      </c>
      <c r="F32" s="58"/>
      <c r="G32" s="78"/>
      <c r="H32" s="61" t="s">
        <v>74</v>
      </c>
      <c r="I32" s="59"/>
      <c r="J32" s="150">
        <v>1099661.2381899999</v>
      </c>
      <c r="K32" s="16">
        <v>1741559.21199</v>
      </c>
    </row>
    <row r="33" spans="1:11" x14ac:dyDescent="0.45">
      <c r="A33" s="17"/>
      <c r="B33" s="92" t="s">
        <v>137</v>
      </c>
      <c r="C33" s="33" t="s">
        <v>169</v>
      </c>
      <c r="D33" s="16">
        <v>49157.07</v>
      </c>
      <c r="E33" s="16">
        <v>49157.07</v>
      </c>
      <c r="F33" s="58"/>
      <c r="G33" s="66"/>
      <c r="H33" s="61" t="s">
        <v>75</v>
      </c>
      <c r="I33" s="59"/>
      <c r="J33" s="150">
        <v>10769.28</v>
      </c>
      <c r="K33" s="16">
        <v>129230.75999999997</v>
      </c>
    </row>
    <row r="34" spans="1:11" x14ac:dyDescent="0.45">
      <c r="A34" s="14"/>
      <c r="B34" s="15" t="s">
        <v>83</v>
      </c>
      <c r="C34" s="33">
        <v>15</v>
      </c>
      <c r="D34" s="73">
        <v>75520.509720000002</v>
      </c>
      <c r="E34" s="73">
        <v>123498.30971</v>
      </c>
      <c r="F34" s="52"/>
      <c r="G34" s="78"/>
      <c r="H34" s="61" t="s">
        <v>76</v>
      </c>
      <c r="I34" s="59"/>
      <c r="J34" s="150">
        <v>1088891.9581899999</v>
      </c>
      <c r="K34" s="16">
        <v>1612328.45199</v>
      </c>
    </row>
    <row r="35" spans="1:11" x14ac:dyDescent="0.45">
      <c r="A35" s="14"/>
      <c r="B35" s="15"/>
      <c r="C35" s="33"/>
      <c r="D35" s="73"/>
      <c r="E35" s="73"/>
      <c r="F35" s="52"/>
      <c r="G35" s="14"/>
      <c r="H35" s="96" t="s">
        <v>84</v>
      </c>
      <c r="I35" s="59"/>
      <c r="J35" s="150">
        <v>3998.49</v>
      </c>
      <c r="K35" s="16">
        <v>3998.49</v>
      </c>
    </row>
    <row r="36" spans="1:11" x14ac:dyDescent="0.45">
      <c r="A36" s="93" t="s">
        <v>138</v>
      </c>
      <c r="B36" s="94"/>
      <c r="C36" s="33"/>
      <c r="D36" s="95">
        <f>D37</f>
        <v>100623.88287</v>
      </c>
      <c r="E36" s="95">
        <v>100623.88</v>
      </c>
      <c r="F36" s="52"/>
      <c r="G36" s="14"/>
      <c r="H36" s="15"/>
      <c r="I36" s="59"/>
      <c r="J36" s="150"/>
      <c r="K36" s="16"/>
    </row>
    <row r="37" spans="1:11" x14ac:dyDescent="0.45">
      <c r="A37" s="66"/>
      <c r="B37" s="15" t="s">
        <v>139</v>
      </c>
      <c r="C37" s="33" t="s">
        <v>169</v>
      </c>
      <c r="D37" s="16">
        <v>100623.88287</v>
      </c>
      <c r="E37" s="16">
        <v>100623.88</v>
      </c>
      <c r="F37" s="52"/>
      <c r="G37" s="14"/>
      <c r="H37" s="74"/>
      <c r="I37" s="59"/>
      <c r="J37" s="150"/>
      <c r="K37" s="16"/>
    </row>
    <row r="38" spans="1:11" x14ac:dyDescent="0.45">
      <c r="A38" s="17"/>
      <c r="B38" s="15"/>
      <c r="C38" s="33"/>
      <c r="D38" s="16"/>
      <c r="E38" s="16"/>
      <c r="F38" s="52"/>
      <c r="G38" s="14"/>
      <c r="H38" s="74"/>
      <c r="I38" s="59"/>
      <c r="J38" s="150"/>
      <c r="K38" s="16"/>
    </row>
    <row r="39" spans="1:11" x14ac:dyDescent="0.45">
      <c r="A39" s="127" t="s">
        <v>86</v>
      </c>
      <c r="B39" s="128"/>
      <c r="C39" s="33">
        <v>8</v>
      </c>
      <c r="D39" s="13">
        <v>62227.917690000002</v>
      </c>
      <c r="E39" s="13">
        <v>80581.570000000007</v>
      </c>
      <c r="F39" s="52"/>
      <c r="G39" s="17" t="s">
        <v>85</v>
      </c>
      <c r="H39" s="18"/>
      <c r="I39" s="59"/>
      <c r="J39" s="149">
        <v>1153076.8054800001</v>
      </c>
      <c r="K39" s="13">
        <v>1041445.68199</v>
      </c>
    </row>
    <row r="40" spans="1:11" x14ac:dyDescent="0.45">
      <c r="A40" s="17"/>
      <c r="B40" s="15"/>
      <c r="C40" s="33"/>
      <c r="D40" s="13"/>
      <c r="E40" s="13"/>
      <c r="F40" s="52"/>
      <c r="G40" s="37"/>
      <c r="H40" s="15" t="s">
        <v>137</v>
      </c>
      <c r="I40" s="59" t="s">
        <v>169</v>
      </c>
      <c r="J40" s="150">
        <v>6460</v>
      </c>
      <c r="K40" s="16">
        <v>6460</v>
      </c>
    </row>
    <row r="41" spans="1:11" x14ac:dyDescent="0.45">
      <c r="A41" s="127" t="s">
        <v>88</v>
      </c>
      <c r="B41" s="128"/>
      <c r="C41" s="33"/>
      <c r="D41" s="13">
        <v>76423.323699999994</v>
      </c>
      <c r="E41" s="13">
        <v>45934.843180000003</v>
      </c>
      <c r="F41" s="52"/>
      <c r="G41" s="17"/>
      <c r="H41" s="15" t="s">
        <v>87</v>
      </c>
      <c r="I41" s="59">
        <v>15</v>
      </c>
      <c r="J41" s="150">
        <v>1146616.8054800001</v>
      </c>
      <c r="K41" s="16">
        <v>1034985.68199</v>
      </c>
    </row>
    <row r="42" spans="1:11" x14ac:dyDescent="0.45">
      <c r="A42" s="17"/>
      <c r="B42" s="18"/>
      <c r="C42" s="33"/>
      <c r="D42" s="13"/>
      <c r="E42" s="13"/>
      <c r="F42" s="52"/>
      <c r="G42" s="17"/>
      <c r="H42" s="15"/>
      <c r="I42" s="59"/>
      <c r="J42" s="150"/>
      <c r="K42" s="16"/>
    </row>
    <row r="43" spans="1:11" x14ac:dyDescent="0.45">
      <c r="A43" s="127" t="s">
        <v>89</v>
      </c>
      <c r="B43" s="128"/>
      <c r="C43" s="33">
        <v>10</v>
      </c>
      <c r="D43" s="13">
        <v>207286.74236999999</v>
      </c>
      <c r="E43" s="13">
        <v>244767.40677</v>
      </c>
      <c r="F43" s="52"/>
      <c r="G43" s="153" t="s">
        <v>88</v>
      </c>
      <c r="H43" s="154"/>
      <c r="I43" s="59"/>
      <c r="J43" s="149">
        <v>66000</v>
      </c>
      <c r="K43" s="13" t="s">
        <v>170</v>
      </c>
    </row>
    <row r="44" spans="1:11" ht="14.65" thickBot="1" x14ac:dyDescent="0.5">
      <c r="A44" s="49"/>
      <c r="B44" s="50"/>
      <c r="C44" s="33"/>
      <c r="D44" s="28"/>
      <c r="E44" s="28"/>
      <c r="F44" s="52"/>
      <c r="G44" s="75"/>
      <c r="H44" s="76"/>
      <c r="I44" s="59"/>
      <c r="J44" s="151"/>
      <c r="K44" s="28"/>
    </row>
    <row r="45" spans="1:11" ht="14.65" thickBot="1" x14ac:dyDescent="0.5">
      <c r="A45" s="129" t="s">
        <v>90</v>
      </c>
      <c r="B45" s="130"/>
      <c r="C45" s="51"/>
      <c r="D45" s="20">
        <v>4567858.1716399994</v>
      </c>
      <c r="E45" s="20">
        <v>5520615.3966699997</v>
      </c>
      <c r="F45" s="52"/>
      <c r="G45" s="129" t="s">
        <v>91</v>
      </c>
      <c r="H45" s="131"/>
      <c r="I45" s="54"/>
      <c r="J45" s="152">
        <v>4567857.9717399999</v>
      </c>
      <c r="K45" s="20">
        <v>5520615.2436499987</v>
      </c>
    </row>
  </sheetData>
  <mergeCells count="23">
    <mergeCell ref="G19:H19"/>
    <mergeCell ref="G22:H22"/>
    <mergeCell ref="A23:B23"/>
    <mergeCell ref="A10:B10"/>
    <mergeCell ref="G13:H13"/>
    <mergeCell ref="A14:B14"/>
    <mergeCell ref="G15:H15"/>
    <mergeCell ref="G16:H16"/>
    <mergeCell ref="A7:B7"/>
    <mergeCell ref="A1:B1"/>
    <mergeCell ref="G1:H1"/>
    <mergeCell ref="A2:B2"/>
    <mergeCell ref="A4:B4"/>
    <mergeCell ref="G4:H4"/>
    <mergeCell ref="A43:B43"/>
    <mergeCell ref="A45:B45"/>
    <mergeCell ref="G45:H45"/>
    <mergeCell ref="G27:H27"/>
    <mergeCell ref="A29:B29"/>
    <mergeCell ref="G29:H29"/>
    <mergeCell ref="A39:B39"/>
    <mergeCell ref="A41:B41"/>
    <mergeCell ref="G31:H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90" zoomScaleNormal="90" workbookViewId="0">
      <selection sqref="A1:E47"/>
    </sheetView>
  </sheetViews>
  <sheetFormatPr defaultColWidth="9.19921875" defaultRowHeight="14.25" x14ac:dyDescent="0.45"/>
  <cols>
    <col min="1" max="1" width="9.19921875" style="6"/>
    <col min="2" max="2" width="88.19921875" style="6" customWidth="1"/>
    <col min="3" max="3" width="10.9296875" style="6" customWidth="1"/>
    <col min="4" max="5" width="13.59765625" style="6" customWidth="1"/>
    <col min="6" max="16384" width="9.19921875" style="6"/>
  </cols>
  <sheetData>
    <row r="1" spans="1:5" ht="26.65" thickBot="1" x14ac:dyDescent="0.5">
      <c r="A1" s="132"/>
      <c r="B1" s="133"/>
      <c r="C1" s="1" t="s">
        <v>0</v>
      </c>
      <c r="D1" s="5">
        <v>44196</v>
      </c>
      <c r="E1" s="5">
        <v>43830</v>
      </c>
    </row>
    <row r="2" spans="1:5" ht="14.65" thickBot="1" x14ac:dyDescent="0.5">
      <c r="A2" s="129" t="s">
        <v>1</v>
      </c>
      <c r="B2" s="130"/>
      <c r="C2" s="4"/>
      <c r="D2" s="7"/>
      <c r="E2" s="7"/>
    </row>
    <row r="3" spans="1:5" x14ac:dyDescent="0.45">
      <c r="A3" s="8"/>
      <c r="B3" s="9"/>
      <c r="C3" s="10"/>
      <c r="D3" s="11"/>
      <c r="E3" s="11"/>
    </row>
    <row r="4" spans="1:5" x14ac:dyDescent="0.45">
      <c r="A4" s="144" t="s">
        <v>2</v>
      </c>
      <c r="B4" s="145"/>
      <c r="C4" s="88">
        <v>17</v>
      </c>
      <c r="D4" s="13">
        <v>5535301.6893100003</v>
      </c>
      <c r="E4" s="13">
        <v>7302276.9801899996</v>
      </c>
    </row>
    <row r="5" spans="1:5" x14ac:dyDescent="0.45">
      <c r="A5" s="81"/>
      <c r="B5" s="82" t="s">
        <v>3</v>
      </c>
      <c r="C5" s="88"/>
      <c r="D5" s="16">
        <v>5535301.6893100003</v>
      </c>
      <c r="E5" s="16">
        <v>7302276.9801899996</v>
      </c>
    </row>
    <row r="6" spans="1:5" x14ac:dyDescent="0.45">
      <c r="A6" s="144" t="s">
        <v>4</v>
      </c>
      <c r="B6" s="145"/>
      <c r="C6" s="88">
        <v>5</v>
      </c>
      <c r="D6" s="13">
        <v>251264.92</v>
      </c>
      <c r="E6" s="13">
        <v>392788.69</v>
      </c>
    </row>
    <row r="7" spans="1:5" x14ac:dyDescent="0.45">
      <c r="A7" s="83" t="s">
        <v>5</v>
      </c>
      <c r="B7" s="84"/>
      <c r="C7" s="88"/>
      <c r="D7" s="13">
        <v>-229414.26</v>
      </c>
      <c r="E7" s="13">
        <v>-115509.79884</v>
      </c>
    </row>
    <row r="8" spans="1:5" x14ac:dyDescent="0.45">
      <c r="A8" s="144" t="s">
        <v>6</v>
      </c>
      <c r="B8" s="145"/>
      <c r="C8" s="88"/>
      <c r="D8" s="13">
        <v>20871.88</v>
      </c>
      <c r="E8" s="13">
        <v>19406.88</v>
      </c>
    </row>
    <row r="9" spans="1:5" x14ac:dyDescent="0.45">
      <c r="A9" s="81"/>
      <c r="B9" s="82" t="s">
        <v>7</v>
      </c>
      <c r="C9" s="88"/>
      <c r="D9" s="16">
        <v>20871.88</v>
      </c>
      <c r="E9" s="16">
        <v>19406.88</v>
      </c>
    </row>
    <row r="10" spans="1:5" x14ac:dyDescent="0.45">
      <c r="A10" s="81"/>
      <c r="B10" s="85" t="s">
        <v>8</v>
      </c>
      <c r="C10" s="88"/>
      <c r="D10" s="16">
        <v>0</v>
      </c>
      <c r="E10" s="16">
        <v>0</v>
      </c>
    </row>
    <row r="11" spans="1:5" x14ac:dyDescent="0.45">
      <c r="A11" s="144" t="s">
        <v>9</v>
      </c>
      <c r="B11" s="145"/>
      <c r="C11" s="88"/>
      <c r="D11" s="13">
        <v>-4253548.6749999998</v>
      </c>
      <c r="E11" s="13">
        <v>-4349706.23575</v>
      </c>
    </row>
    <row r="12" spans="1:5" x14ac:dyDescent="0.45">
      <c r="A12" s="81"/>
      <c r="B12" s="82" t="s">
        <v>10</v>
      </c>
      <c r="C12" s="88"/>
      <c r="D12" s="16">
        <v>-3401776.8144999999</v>
      </c>
      <c r="E12" s="16">
        <v>-3618350.44698</v>
      </c>
    </row>
    <row r="13" spans="1:5" x14ac:dyDescent="0.45">
      <c r="A13" s="81"/>
      <c r="B13" s="82" t="s">
        <v>11</v>
      </c>
      <c r="C13" s="88">
        <v>17</v>
      </c>
      <c r="D13" s="16">
        <v>-851771.86049999995</v>
      </c>
      <c r="E13" s="16">
        <v>-731355.78876999998</v>
      </c>
    </row>
    <row r="14" spans="1:5" x14ac:dyDescent="0.45">
      <c r="A14" s="144" t="s">
        <v>12</v>
      </c>
      <c r="B14" s="145"/>
      <c r="C14" s="88"/>
      <c r="D14" s="13">
        <v>-1931143.89405</v>
      </c>
      <c r="E14" s="13">
        <v>-2695701.18909</v>
      </c>
    </row>
    <row r="15" spans="1:5" x14ac:dyDescent="0.45">
      <c r="A15" s="81"/>
      <c r="B15" s="85" t="s">
        <v>13</v>
      </c>
      <c r="C15" s="88">
        <v>7</v>
      </c>
      <c r="D15" s="16">
        <v>-30560.086050000002</v>
      </c>
      <c r="E15" s="16">
        <v>-55745.011140000002</v>
      </c>
    </row>
    <row r="16" spans="1:5" x14ac:dyDescent="0.45">
      <c r="A16" s="81"/>
      <c r="B16" s="82" t="s">
        <v>14</v>
      </c>
      <c r="C16" s="88"/>
      <c r="D16" s="16">
        <v>-1900583.808</v>
      </c>
      <c r="E16" s="16">
        <v>-2639956.1779499999</v>
      </c>
    </row>
    <row r="17" spans="1:5" x14ac:dyDescent="0.45">
      <c r="A17" s="144" t="s">
        <v>15</v>
      </c>
      <c r="B17" s="145"/>
      <c r="C17" s="88" t="s">
        <v>16</v>
      </c>
      <c r="D17" s="13">
        <v>-435664.87196999998</v>
      </c>
      <c r="E17" s="13">
        <v>-556643.74626000004</v>
      </c>
    </row>
    <row r="18" spans="1:5" x14ac:dyDescent="0.45">
      <c r="A18" s="83" t="s">
        <v>17</v>
      </c>
      <c r="B18" s="84"/>
      <c r="C18" s="88"/>
      <c r="D18" s="13">
        <v>0</v>
      </c>
      <c r="E18" s="13">
        <v>0</v>
      </c>
    </row>
    <row r="19" spans="1:5" ht="14.65" customHeight="1" x14ac:dyDescent="0.45">
      <c r="A19" s="146" t="s">
        <v>18</v>
      </c>
      <c r="B19" s="147"/>
      <c r="C19" s="88">
        <v>5</v>
      </c>
      <c r="D19" s="13">
        <v>-76656.73</v>
      </c>
      <c r="E19" s="13">
        <v>-67881.81</v>
      </c>
    </row>
    <row r="20" spans="1:5" x14ac:dyDescent="0.45">
      <c r="A20" s="86"/>
      <c r="B20" s="87" t="s">
        <v>19</v>
      </c>
      <c r="C20" s="88"/>
      <c r="D20" s="16">
        <v>-76656.73</v>
      </c>
      <c r="E20" s="16">
        <v>-67881.81</v>
      </c>
    </row>
    <row r="21" spans="1:5" x14ac:dyDescent="0.45">
      <c r="A21" s="86"/>
      <c r="B21" s="87" t="s">
        <v>20</v>
      </c>
      <c r="C21" s="88"/>
      <c r="D21" s="16"/>
      <c r="E21" s="16"/>
    </row>
    <row r="22" spans="1:5" ht="14.65" customHeight="1" x14ac:dyDescent="0.45">
      <c r="A22" s="146" t="s">
        <v>134</v>
      </c>
      <c r="B22" s="147"/>
      <c r="C22" s="88"/>
      <c r="D22" s="13" t="s">
        <v>170</v>
      </c>
      <c r="E22" s="13">
        <v>55044.987699999998</v>
      </c>
    </row>
    <row r="23" spans="1:5" x14ac:dyDescent="0.45">
      <c r="A23" s="86"/>
      <c r="B23" s="87"/>
      <c r="C23" s="88"/>
      <c r="D23" s="16"/>
      <c r="E23" s="16"/>
    </row>
    <row r="24" spans="1:5" ht="15" customHeight="1" thickBot="1" x14ac:dyDescent="0.5">
      <c r="A24" s="146" t="s">
        <v>21</v>
      </c>
      <c r="B24" s="147"/>
      <c r="C24" s="89"/>
      <c r="D24" s="13">
        <v>2817.3633100000002</v>
      </c>
      <c r="E24" s="13">
        <v>-36899.232689999997</v>
      </c>
    </row>
    <row r="25" spans="1:5" ht="14.65" thickBot="1" x14ac:dyDescent="0.5">
      <c r="A25" s="129" t="s">
        <v>22</v>
      </c>
      <c r="B25" s="130"/>
      <c r="C25" s="19"/>
      <c r="D25" s="20">
        <v>-1116172.5783999995</v>
      </c>
      <c r="E25" s="20">
        <v>-52824.474740000471</v>
      </c>
    </row>
    <row r="26" spans="1:5" x14ac:dyDescent="0.45">
      <c r="A26" s="8"/>
      <c r="B26" s="9"/>
      <c r="C26" s="10"/>
      <c r="D26" s="16"/>
      <c r="E26" s="16"/>
    </row>
    <row r="27" spans="1:5" x14ac:dyDescent="0.45">
      <c r="A27" s="127" t="s">
        <v>23</v>
      </c>
      <c r="B27" s="128"/>
      <c r="C27" s="12">
        <v>17</v>
      </c>
      <c r="D27" s="13">
        <v>1720.17407</v>
      </c>
      <c r="E27" s="13">
        <v>3577.58727</v>
      </c>
    </row>
    <row r="28" spans="1:5" x14ac:dyDescent="0.45">
      <c r="A28" s="14"/>
      <c r="B28" s="15" t="s">
        <v>24</v>
      </c>
      <c r="C28" s="12"/>
      <c r="D28" s="16">
        <v>1720.17407</v>
      </c>
      <c r="E28" s="16">
        <v>3577.58727</v>
      </c>
    </row>
    <row r="29" spans="1:5" x14ac:dyDescent="0.45">
      <c r="A29" s="14"/>
      <c r="B29" s="21" t="s">
        <v>25</v>
      </c>
      <c r="C29" s="12">
        <v>17</v>
      </c>
      <c r="D29" s="16">
        <v>1720.17407</v>
      </c>
      <c r="E29" s="16">
        <v>3577.58727</v>
      </c>
    </row>
    <row r="30" spans="1:5" x14ac:dyDescent="0.45">
      <c r="A30" s="14"/>
      <c r="B30" s="21"/>
      <c r="C30" s="12"/>
      <c r="D30" s="16"/>
      <c r="E30" s="16"/>
    </row>
    <row r="31" spans="1:5" x14ac:dyDescent="0.45">
      <c r="A31" s="127" t="s">
        <v>26</v>
      </c>
      <c r="B31" s="128"/>
      <c r="C31" s="12"/>
      <c r="D31" s="13">
        <v>-81218.865969999999</v>
      </c>
      <c r="E31" s="13">
        <v>-110060.72448</v>
      </c>
    </row>
    <row r="32" spans="1:5" x14ac:dyDescent="0.45">
      <c r="A32" s="17"/>
      <c r="B32" s="21" t="s">
        <v>27</v>
      </c>
      <c r="C32" s="12">
        <v>17</v>
      </c>
      <c r="D32" s="16">
        <v>-81218.865969999999</v>
      </c>
      <c r="E32" s="16">
        <v>-110060.72448</v>
      </c>
    </row>
    <row r="33" spans="1:5" x14ac:dyDescent="0.45">
      <c r="A33" s="127" t="s">
        <v>28</v>
      </c>
      <c r="B33" s="128"/>
      <c r="C33" s="12"/>
      <c r="D33" s="13">
        <v>-527154.92431999999</v>
      </c>
      <c r="E33" s="13">
        <v>-80762.414380000002</v>
      </c>
    </row>
    <row r="34" spans="1:5" x14ac:dyDescent="0.45">
      <c r="A34" s="17"/>
      <c r="B34" s="21" t="s">
        <v>29</v>
      </c>
      <c r="C34" s="12">
        <v>17</v>
      </c>
      <c r="D34" s="16">
        <v>-527154.92431999999</v>
      </c>
      <c r="E34" s="16">
        <v>-80762.414380000002</v>
      </c>
    </row>
    <row r="35" spans="1:5" x14ac:dyDescent="0.45">
      <c r="A35" s="83" t="s">
        <v>140</v>
      </c>
      <c r="B35" s="97"/>
      <c r="C35" s="12"/>
      <c r="D35" s="13" t="s">
        <v>170</v>
      </c>
      <c r="E35" s="13">
        <v>-10328</v>
      </c>
    </row>
    <row r="36" spans="1:5" x14ac:dyDescent="0.45">
      <c r="A36" s="83"/>
      <c r="B36" s="97" t="s">
        <v>141</v>
      </c>
      <c r="C36" s="12"/>
      <c r="D36" s="16" t="s">
        <v>170</v>
      </c>
      <c r="E36" s="16">
        <v>-10328</v>
      </c>
    </row>
    <row r="37" spans="1:5" ht="14.65" thickBot="1" x14ac:dyDescent="0.5">
      <c r="A37" s="17"/>
      <c r="B37" s="21"/>
      <c r="C37" s="12"/>
      <c r="D37" s="16"/>
      <c r="E37" s="16"/>
    </row>
    <row r="38" spans="1:5" ht="14.65" thickBot="1" x14ac:dyDescent="0.5">
      <c r="A38" s="129" t="s">
        <v>30</v>
      </c>
      <c r="B38" s="130"/>
      <c r="C38" s="4"/>
      <c r="D38" s="20">
        <v>-606653.61621999997</v>
      </c>
      <c r="E38" s="20">
        <v>-197573.55158999999</v>
      </c>
    </row>
    <row r="39" spans="1:5" ht="14.65" thickBot="1" x14ac:dyDescent="0.5">
      <c r="A39" s="2" t="s">
        <v>31</v>
      </c>
      <c r="B39" s="3"/>
      <c r="C39" s="4"/>
      <c r="D39" s="20">
        <v>-31220.9</v>
      </c>
      <c r="E39" s="20">
        <v>-1739.42</v>
      </c>
    </row>
    <row r="40" spans="1:5" ht="15" customHeight="1" thickBot="1" x14ac:dyDescent="0.5">
      <c r="A40" s="140" t="s">
        <v>135</v>
      </c>
      <c r="B40" s="141"/>
      <c r="C40" s="4"/>
      <c r="D40" s="90">
        <v>0</v>
      </c>
      <c r="E40" s="20" t="s">
        <v>170</v>
      </c>
    </row>
    <row r="41" spans="1:5" ht="14.65" thickBot="1" x14ac:dyDescent="0.5">
      <c r="A41" s="129" t="s">
        <v>32</v>
      </c>
      <c r="B41" s="130"/>
      <c r="C41" s="4"/>
      <c r="D41" s="20">
        <v>-1754047.0946199994</v>
      </c>
      <c r="E41" s="20">
        <v>-252137.44633000047</v>
      </c>
    </row>
    <row r="42" spans="1:5" ht="14.65" thickBot="1" x14ac:dyDescent="0.5">
      <c r="A42" s="129" t="s">
        <v>33</v>
      </c>
      <c r="B42" s="130"/>
      <c r="C42" s="4">
        <v>15</v>
      </c>
      <c r="D42" s="91">
        <v>-133102.10999999999</v>
      </c>
      <c r="E42" s="91">
        <v>-20358.941149999999</v>
      </c>
    </row>
    <row r="43" spans="1:5" ht="14.65" thickBot="1" x14ac:dyDescent="0.5">
      <c r="A43" s="139" t="s">
        <v>34</v>
      </c>
      <c r="B43" s="130"/>
      <c r="C43" s="4"/>
      <c r="D43" s="20">
        <v>-1887149.2046199995</v>
      </c>
      <c r="E43" s="20">
        <v>-272496.3874800005</v>
      </c>
    </row>
    <row r="44" spans="1:5" ht="14.65" thickBot="1" x14ac:dyDescent="0.5">
      <c r="A44" s="142" t="s">
        <v>136</v>
      </c>
      <c r="B44" s="143"/>
      <c r="C44" s="4"/>
      <c r="D44" s="90">
        <v>0</v>
      </c>
      <c r="E44" s="91">
        <v>0</v>
      </c>
    </row>
    <row r="45" spans="1:5" ht="14.65" thickBot="1" x14ac:dyDescent="0.5">
      <c r="A45" s="129" t="s">
        <v>35</v>
      </c>
      <c r="B45" s="130"/>
      <c r="C45" s="4" t="s">
        <v>36</v>
      </c>
      <c r="D45" s="20">
        <v>-1887149.2046199995</v>
      </c>
      <c r="E45" s="20">
        <v>-272496.3874800005</v>
      </c>
    </row>
    <row r="46" spans="1:5" x14ac:dyDescent="0.45">
      <c r="A46" s="22"/>
      <c r="B46" s="23" t="s">
        <v>37</v>
      </c>
      <c r="C46" s="24"/>
      <c r="D46" s="16">
        <v>-1835797.9032667715</v>
      </c>
      <c r="E46" s="16">
        <v>-265552.9570866017</v>
      </c>
    </row>
    <row r="47" spans="1:5" ht="14.65" thickBot="1" x14ac:dyDescent="0.5">
      <c r="A47" s="25"/>
      <c r="B47" s="26" t="s">
        <v>38</v>
      </c>
      <c r="C47" s="27"/>
      <c r="D47" s="28">
        <v>-51351.30135322798</v>
      </c>
      <c r="E47" s="28">
        <v>-6943.4303933987931</v>
      </c>
    </row>
  </sheetData>
  <mergeCells count="22">
    <mergeCell ref="A27:B27"/>
    <mergeCell ref="A1:B1"/>
    <mergeCell ref="A2:B2"/>
    <mergeCell ref="A4:B4"/>
    <mergeCell ref="A6:B6"/>
    <mergeCell ref="A8:B8"/>
    <mergeCell ref="A11:B11"/>
    <mergeCell ref="A22:B22"/>
    <mergeCell ref="A14:B14"/>
    <mergeCell ref="A17:B17"/>
    <mergeCell ref="A19:B19"/>
    <mergeCell ref="A24:B24"/>
    <mergeCell ref="A25:B25"/>
    <mergeCell ref="A45:B45"/>
    <mergeCell ref="A31:B31"/>
    <mergeCell ref="A33:B33"/>
    <mergeCell ref="A38:B38"/>
    <mergeCell ref="A41:B41"/>
    <mergeCell ref="A42:B42"/>
    <mergeCell ref="A43:B43"/>
    <mergeCell ref="A40:B40"/>
    <mergeCell ref="A44:B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104" zoomScaleNormal="104" workbookViewId="0">
      <pane xSplit="1" ySplit="1" topLeftCell="B2" activePane="bottomRight" state="frozen"/>
      <selection activeCell="E49" sqref="E49"/>
      <selection pane="topRight" activeCell="E49" sqref="E49"/>
      <selection pane="bottomLeft" activeCell="E49" sqref="E49"/>
      <selection pane="bottomRight" activeCell="H32" sqref="H32"/>
    </sheetView>
  </sheetViews>
  <sheetFormatPr defaultColWidth="9.19921875" defaultRowHeight="14.25" x14ac:dyDescent="0.45"/>
  <cols>
    <col min="1" max="1" width="74.06640625" style="6" customWidth="1"/>
    <col min="2" max="2" width="9.19921875" style="6"/>
    <col min="3" max="4" width="10.59765625" style="6" customWidth="1"/>
    <col min="5" max="16384" width="9.19921875" style="6"/>
  </cols>
  <sheetData>
    <row r="1" spans="1:6" s="77" customFormat="1" ht="23.65" thickBot="1" x14ac:dyDescent="0.5">
      <c r="A1" s="98"/>
      <c r="B1" s="99" t="s">
        <v>142</v>
      </c>
      <c r="C1" s="155">
        <v>44196</v>
      </c>
      <c r="D1" s="155">
        <v>43830</v>
      </c>
      <c r="F1" s="124"/>
    </row>
    <row r="2" spans="1:6" s="125" customFormat="1" ht="12" thickBot="1" x14ac:dyDescent="0.4">
      <c r="A2" s="100" t="s">
        <v>92</v>
      </c>
      <c r="B2" s="99"/>
      <c r="C2" s="101">
        <v>-39919.408284210673</v>
      </c>
      <c r="D2" s="102">
        <v>447651.03874812077</v>
      </c>
      <c r="F2" s="126"/>
    </row>
    <row r="3" spans="1:6" s="125" customFormat="1" ht="11.65" x14ac:dyDescent="0.35">
      <c r="A3" s="103" t="s">
        <v>93</v>
      </c>
      <c r="B3" s="104"/>
      <c r="C3" s="105">
        <v>-1754047.0946199994</v>
      </c>
      <c r="D3" s="105">
        <v>-252136</v>
      </c>
      <c r="F3" s="126"/>
    </row>
    <row r="4" spans="1:6" s="125" customFormat="1" ht="11.65" x14ac:dyDescent="0.35">
      <c r="A4" s="103" t="s">
        <v>94</v>
      </c>
      <c r="B4" s="104"/>
      <c r="C4" s="106">
        <v>1180756.17424215</v>
      </c>
      <c r="D4" s="106">
        <v>652684.03874812077</v>
      </c>
      <c r="F4" s="126"/>
    </row>
    <row r="5" spans="1:6" s="125" customFormat="1" ht="11.65" x14ac:dyDescent="0.35">
      <c r="A5" s="107" t="s">
        <v>95</v>
      </c>
      <c r="B5" s="104" t="s">
        <v>16</v>
      </c>
      <c r="C5" s="108">
        <v>435664.71197215002</v>
      </c>
      <c r="D5" s="108">
        <v>556643.90125515184</v>
      </c>
      <c r="F5" s="126"/>
    </row>
    <row r="6" spans="1:6" s="125" customFormat="1" ht="11.65" x14ac:dyDescent="0.35">
      <c r="A6" s="107" t="s">
        <v>96</v>
      </c>
      <c r="B6" s="104">
        <v>9</v>
      </c>
      <c r="C6" s="108">
        <v>30560.086050000002</v>
      </c>
      <c r="D6" s="108">
        <v>55745</v>
      </c>
      <c r="F6" s="126"/>
    </row>
    <row r="7" spans="1:6" s="125" customFormat="1" ht="11.65" x14ac:dyDescent="0.35">
      <c r="A7" s="107" t="s">
        <v>97</v>
      </c>
      <c r="B7" s="104"/>
      <c r="C7" s="108">
        <v>0</v>
      </c>
      <c r="D7" s="108">
        <v>0</v>
      </c>
      <c r="F7" s="126"/>
    </row>
    <row r="8" spans="1:6" s="125" customFormat="1" ht="11.65" x14ac:dyDescent="0.35">
      <c r="A8" s="107" t="s">
        <v>98</v>
      </c>
      <c r="B8" s="104"/>
      <c r="C8" s="108">
        <v>0</v>
      </c>
      <c r="D8" s="108">
        <v>0</v>
      </c>
      <c r="F8" s="126"/>
    </row>
    <row r="9" spans="1:6" s="125" customFormat="1" ht="11.65" x14ac:dyDescent="0.35">
      <c r="A9" s="107" t="s">
        <v>99</v>
      </c>
      <c r="B9" s="104">
        <v>5</v>
      </c>
      <c r="C9" s="108">
        <v>76656.73</v>
      </c>
      <c r="D9" s="108">
        <v>67882</v>
      </c>
      <c r="F9" s="126"/>
    </row>
    <row r="10" spans="1:6" s="125" customFormat="1" ht="11.65" hidden="1" x14ac:dyDescent="0.35">
      <c r="A10" s="107" t="s">
        <v>143</v>
      </c>
      <c r="B10" s="104"/>
      <c r="C10" s="108">
        <v>0</v>
      </c>
      <c r="D10" s="108">
        <v>-55046.462507031043</v>
      </c>
      <c r="F10" s="126"/>
    </row>
    <row r="11" spans="1:6" s="125" customFormat="1" ht="11.65" x14ac:dyDescent="0.35">
      <c r="A11" s="107" t="s">
        <v>100</v>
      </c>
      <c r="B11" s="104">
        <v>17</v>
      </c>
      <c r="C11" s="108">
        <v>-1720.17407</v>
      </c>
      <c r="D11" s="108">
        <v>-3578</v>
      </c>
      <c r="F11" s="126"/>
    </row>
    <row r="12" spans="1:6" s="125" customFormat="1" ht="11.65" x14ac:dyDescent="0.35">
      <c r="A12" s="107" t="s">
        <v>101</v>
      </c>
      <c r="B12" s="104">
        <v>17</v>
      </c>
      <c r="C12" s="108">
        <v>81218.995970000004</v>
      </c>
      <c r="D12" s="108">
        <v>110061</v>
      </c>
      <c r="F12" s="126"/>
    </row>
    <row r="13" spans="1:6" s="125" customFormat="1" ht="11.65" x14ac:dyDescent="0.35">
      <c r="A13" s="107" t="s">
        <v>102</v>
      </c>
      <c r="B13" s="104">
        <v>17</v>
      </c>
      <c r="C13" s="108">
        <v>527154.92431999999</v>
      </c>
      <c r="D13" s="108">
        <v>-80762.399999999994</v>
      </c>
      <c r="F13" s="126"/>
    </row>
    <row r="14" spans="1:6" s="125" customFormat="1" ht="11.65" hidden="1" x14ac:dyDescent="0.35">
      <c r="A14" s="107" t="s">
        <v>144</v>
      </c>
      <c r="B14" s="104"/>
      <c r="C14" s="108">
        <v>0</v>
      </c>
      <c r="D14" s="108">
        <v>0</v>
      </c>
      <c r="F14" s="126"/>
    </row>
    <row r="15" spans="1:6" s="125" customFormat="1" ht="11.65" hidden="1" x14ac:dyDescent="0.35">
      <c r="A15" s="107" t="s">
        <v>145</v>
      </c>
      <c r="B15" s="104"/>
      <c r="C15" s="108">
        <v>0</v>
      </c>
      <c r="D15" s="108">
        <v>0</v>
      </c>
      <c r="F15" s="126"/>
    </row>
    <row r="16" spans="1:6" s="125" customFormat="1" ht="11.65" x14ac:dyDescent="0.35">
      <c r="A16" s="107" t="s">
        <v>103</v>
      </c>
      <c r="B16" s="104"/>
      <c r="C16" s="108">
        <v>31220.9</v>
      </c>
      <c r="D16" s="108">
        <v>1739</v>
      </c>
      <c r="F16" s="126"/>
    </row>
    <row r="17" spans="1:6" s="125" customFormat="1" ht="11.65" x14ac:dyDescent="0.35">
      <c r="A17" s="103" t="s">
        <v>104</v>
      </c>
      <c r="B17" s="104"/>
      <c r="C17" s="106">
        <v>641497.99106000038</v>
      </c>
      <c r="D17" s="106">
        <v>193229</v>
      </c>
      <c r="F17" s="126"/>
    </row>
    <row r="18" spans="1:6" s="125" customFormat="1" ht="11.65" hidden="1" x14ac:dyDescent="0.35">
      <c r="A18" s="107" t="s">
        <v>146</v>
      </c>
      <c r="B18" s="104"/>
      <c r="C18" s="108">
        <v>0</v>
      </c>
      <c r="D18" s="108">
        <v>0</v>
      </c>
      <c r="F18" s="126"/>
    </row>
    <row r="19" spans="1:6" s="125" customFormat="1" ht="11.65" x14ac:dyDescent="0.35">
      <c r="A19" s="107" t="s">
        <v>105</v>
      </c>
      <c r="B19" s="104"/>
      <c r="C19" s="108">
        <v>512691.70749432268</v>
      </c>
      <c r="D19" s="108">
        <v>-234434</v>
      </c>
      <c r="F19" s="126"/>
    </row>
    <row r="20" spans="1:6" s="125" customFormat="1" ht="11.65" x14ac:dyDescent="0.35">
      <c r="A20" s="107" t="s">
        <v>106</v>
      </c>
      <c r="B20" s="104"/>
      <c r="C20" s="108">
        <v>-30488.48051999999</v>
      </c>
      <c r="D20" s="108">
        <v>15984</v>
      </c>
      <c r="F20" s="126"/>
    </row>
    <row r="21" spans="1:6" s="125" customFormat="1" ht="11.65" x14ac:dyDescent="0.35">
      <c r="A21" s="107" t="s">
        <v>107</v>
      </c>
      <c r="B21" s="104"/>
      <c r="C21" s="108">
        <v>111631.12349000014</v>
      </c>
      <c r="D21" s="108">
        <v>334580</v>
      </c>
      <c r="F21" s="126"/>
    </row>
    <row r="22" spans="1:6" s="125" customFormat="1" ht="11.65" hidden="1" x14ac:dyDescent="0.35">
      <c r="A22" s="107" t="s">
        <v>147</v>
      </c>
      <c r="B22" s="104"/>
      <c r="C22" s="108">
        <v>66000</v>
      </c>
      <c r="D22" s="108">
        <v>0</v>
      </c>
      <c r="F22" s="126"/>
    </row>
    <row r="23" spans="1:6" s="125" customFormat="1" ht="11.65" x14ac:dyDescent="0.35">
      <c r="A23" s="107" t="s">
        <v>108</v>
      </c>
      <c r="B23" s="104"/>
      <c r="C23" s="108">
        <v>-18336.3594043224</v>
      </c>
      <c r="D23" s="108">
        <v>77099</v>
      </c>
      <c r="F23" s="126"/>
    </row>
    <row r="24" spans="1:6" s="125" customFormat="1" ht="11.65" x14ac:dyDescent="0.35">
      <c r="A24" s="103" t="s">
        <v>109</v>
      </c>
      <c r="B24" s="104"/>
      <c r="C24" s="106">
        <v>-108126.47896636168</v>
      </c>
      <c r="D24" s="106">
        <v>-146126</v>
      </c>
      <c r="F24" s="126"/>
    </row>
    <row r="25" spans="1:6" s="125" customFormat="1" ht="11.65" x14ac:dyDescent="0.35">
      <c r="A25" s="107" t="s">
        <v>110</v>
      </c>
      <c r="B25" s="104">
        <v>17</v>
      </c>
      <c r="C25" s="109">
        <v>-81218.865969999999</v>
      </c>
      <c r="D25" s="108">
        <v>-110061</v>
      </c>
      <c r="F25" s="126"/>
    </row>
    <row r="26" spans="1:6" s="125" customFormat="1" ht="11.65" hidden="1" x14ac:dyDescent="0.35">
      <c r="A26" s="107" t="s">
        <v>148</v>
      </c>
      <c r="B26" s="104"/>
      <c r="C26" s="109">
        <v>0</v>
      </c>
      <c r="D26" s="108">
        <v>0</v>
      </c>
      <c r="F26" s="126"/>
    </row>
    <row r="27" spans="1:6" s="125" customFormat="1" ht="11.65" x14ac:dyDescent="0.35">
      <c r="A27" s="107" t="s">
        <v>111</v>
      </c>
      <c r="B27" s="104">
        <v>17</v>
      </c>
      <c r="C27" s="109">
        <v>1720.17407</v>
      </c>
      <c r="D27" s="108">
        <v>3578</v>
      </c>
      <c r="F27" s="126"/>
    </row>
    <row r="28" spans="1:6" s="125" customFormat="1" ht="12" thickBot="1" x14ac:dyDescent="0.4">
      <c r="A28" s="107" t="s">
        <v>112</v>
      </c>
      <c r="B28" s="104">
        <v>15</v>
      </c>
      <c r="C28" s="109">
        <v>-28627.787066361678</v>
      </c>
      <c r="D28" s="110">
        <v>-39643</v>
      </c>
      <c r="F28" s="126"/>
    </row>
    <row r="29" spans="1:6" s="125" customFormat="1" ht="12" hidden="1" thickBot="1" x14ac:dyDescent="0.4">
      <c r="A29" s="107" t="s">
        <v>149</v>
      </c>
      <c r="B29" s="104"/>
      <c r="C29" s="109">
        <v>0</v>
      </c>
      <c r="D29" s="108">
        <v>0</v>
      </c>
      <c r="F29" s="126"/>
    </row>
    <row r="30" spans="1:6" s="125" customFormat="1" ht="12" hidden="1" thickBot="1" x14ac:dyDescent="0.4">
      <c r="A30" s="103" t="s">
        <v>150</v>
      </c>
      <c r="B30" s="104"/>
      <c r="C30" s="109"/>
      <c r="D30" s="108"/>
      <c r="F30" s="126"/>
    </row>
    <row r="31" spans="1:6" s="125" customFormat="1" ht="12" thickBot="1" x14ac:dyDescent="0.4">
      <c r="A31" s="111" t="s">
        <v>113</v>
      </c>
      <c r="B31" s="112"/>
      <c r="C31" s="113">
        <v>-370666.44381140015</v>
      </c>
      <c r="D31" s="105">
        <v>885.57999999999447</v>
      </c>
      <c r="F31" s="126"/>
    </row>
    <row r="32" spans="1:6" s="125" customFormat="1" ht="11.65" x14ac:dyDescent="0.35">
      <c r="A32" s="103" t="s">
        <v>114</v>
      </c>
      <c r="B32" s="104"/>
      <c r="C32" s="105">
        <v>-441575.61779763974</v>
      </c>
      <c r="D32" s="105">
        <v>-17650.820000000007</v>
      </c>
      <c r="F32" s="126"/>
    </row>
    <row r="33" spans="1:6" s="125" customFormat="1" ht="11.65" x14ac:dyDescent="0.35">
      <c r="A33" s="107" t="s">
        <v>151</v>
      </c>
      <c r="B33" s="104"/>
      <c r="C33" s="108">
        <v>0</v>
      </c>
      <c r="D33" s="108">
        <v>400000</v>
      </c>
      <c r="F33" s="126"/>
    </row>
    <row r="34" spans="1:6" s="125" customFormat="1" ht="11.65" x14ac:dyDescent="0.35">
      <c r="A34" s="107" t="s">
        <v>152</v>
      </c>
      <c r="B34" s="104"/>
      <c r="C34" s="108">
        <v>0</v>
      </c>
      <c r="D34" s="108">
        <v>0</v>
      </c>
      <c r="F34" s="126"/>
    </row>
    <row r="35" spans="1:6" s="125" customFormat="1" ht="11.65" x14ac:dyDescent="0.35">
      <c r="A35" s="107" t="s">
        <v>153</v>
      </c>
      <c r="B35" s="104"/>
      <c r="C35" s="108">
        <v>0</v>
      </c>
      <c r="D35" s="108">
        <v>0</v>
      </c>
      <c r="F35" s="126"/>
    </row>
    <row r="36" spans="1:6" s="125" customFormat="1" ht="11.65" x14ac:dyDescent="0.35">
      <c r="A36" s="107" t="s">
        <v>115</v>
      </c>
      <c r="B36" s="104">
        <v>5</v>
      </c>
      <c r="C36" s="108">
        <v>-251264.91999999998</v>
      </c>
      <c r="D36" s="108">
        <v>-427601.82</v>
      </c>
      <c r="F36" s="126"/>
    </row>
    <row r="37" spans="1:6" s="125" customFormat="1" ht="11.65" x14ac:dyDescent="0.35">
      <c r="A37" s="107" t="s">
        <v>116</v>
      </c>
      <c r="B37" s="104"/>
      <c r="C37" s="108">
        <v>0</v>
      </c>
      <c r="D37" s="108">
        <v>0</v>
      </c>
      <c r="F37" s="126"/>
    </row>
    <row r="38" spans="1:6" s="125" customFormat="1" ht="11.65" hidden="1" x14ac:dyDescent="0.35">
      <c r="A38" s="107" t="s">
        <v>154</v>
      </c>
      <c r="B38" s="104"/>
      <c r="C38" s="108">
        <v>0</v>
      </c>
      <c r="D38" s="108">
        <v>0</v>
      </c>
      <c r="F38" s="126"/>
    </row>
    <row r="39" spans="1:6" s="125" customFormat="1" ht="11.65" x14ac:dyDescent="0.35">
      <c r="A39" s="107" t="s">
        <v>117</v>
      </c>
      <c r="B39" s="104">
        <v>8</v>
      </c>
      <c r="C39" s="108">
        <v>-190310.69779763976</v>
      </c>
      <c r="D39" s="108">
        <v>9951</v>
      </c>
      <c r="F39" s="126"/>
    </row>
    <row r="40" spans="1:6" s="125" customFormat="1" ht="11.65" hidden="1" x14ac:dyDescent="0.35">
      <c r="A40" s="107" t="s">
        <v>155</v>
      </c>
      <c r="B40" s="104"/>
      <c r="C40" s="108">
        <v>0</v>
      </c>
      <c r="D40" s="108">
        <v>0</v>
      </c>
      <c r="F40" s="126"/>
    </row>
    <row r="41" spans="1:6" s="125" customFormat="1" ht="11.65" hidden="1" x14ac:dyDescent="0.35">
      <c r="A41" s="107" t="s">
        <v>156</v>
      </c>
      <c r="B41" s="104"/>
      <c r="C41" s="108">
        <v>0</v>
      </c>
      <c r="D41" s="108">
        <v>0</v>
      </c>
      <c r="F41" s="126"/>
    </row>
    <row r="42" spans="1:6" s="125" customFormat="1" ht="11.65" x14ac:dyDescent="0.35">
      <c r="A42" s="103" t="s">
        <v>118</v>
      </c>
      <c r="B42" s="104"/>
      <c r="C42" s="106">
        <v>70909.173986239592</v>
      </c>
      <c r="D42" s="106">
        <v>18536.400000000001</v>
      </c>
      <c r="F42" s="126"/>
    </row>
    <row r="43" spans="1:6" s="125" customFormat="1" ht="11.65" hidden="1" x14ac:dyDescent="0.35">
      <c r="A43" s="107" t="s">
        <v>151</v>
      </c>
      <c r="B43" s="104"/>
      <c r="C43" s="108">
        <v>0</v>
      </c>
      <c r="D43" s="108">
        <v>0</v>
      </c>
      <c r="F43" s="126"/>
    </row>
    <row r="44" spans="1:6" s="125" customFormat="1" ht="11.65" hidden="1" x14ac:dyDescent="0.35">
      <c r="A44" s="107" t="s">
        <v>152</v>
      </c>
      <c r="B44" s="104"/>
      <c r="C44" s="108">
        <v>0</v>
      </c>
      <c r="D44" s="108">
        <v>0</v>
      </c>
      <c r="F44" s="126"/>
    </row>
    <row r="45" spans="1:6" s="125" customFormat="1" ht="11.65" hidden="1" x14ac:dyDescent="0.35">
      <c r="A45" s="107" t="s">
        <v>153</v>
      </c>
      <c r="B45" s="104"/>
      <c r="C45" s="108">
        <v>0</v>
      </c>
      <c r="D45" s="108">
        <v>0</v>
      </c>
      <c r="F45" s="126"/>
    </row>
    <row r="46" spans="1:6" s="125" customFormat="1" ht="11.65" hidden="1" x14ac:dyDescent="0.35">
      <c r="A46" s="107" t="s">
        <v>115</v>
      </c>
      <c r="B46" s="104"/>
      <c r="C46" s="108">
        <v>0</v>
      </c>
      <c r="D46" s="108">
        <v>0</v>
      </c>
      <c r="F46" s="126"/>
    </row>
    <row r="47" spans="1:6" s="125" customFormat="1" ht="11.65" hidden="1" x14ac:dyDescent="0.35">
      <c r="A47" s="107" t="s">
        <v>116</v>
      </c>
      <c r="B47" s="104"/>
      <c r="C47" s="108">
        <v>0</v>
      </c>
      <c r="D47" s="108">
        <v>0</v>
      </c>
      <c r="F47" s="126"/>
    </row>
    <row r="48" spans="1:6" s="125" customFormat="1" ht="11.65" hidden="1" x14ac:dyDescent="0.35">
      <c r="A48" s="107" t="s">
        <v>154</v>
      </c>
      <c r="B48" s="104"/>
      <c r="C48" s="108">
        <v>0</v>
      </c>
      <c r="D48" s="108">
        <v>0</v>
      </c>
      <c r="F48" s="126"/>
    </row>
    <row r="49" spans="1:6" s="125" customFormat="1" ht="12" thickBot="1" x14ac:dyDescent="0.4">
      <c r="A49" s="107" t="s">
        <v>117</v>
      </c>
      <c r="B49" s="104">
        <v>8</v>
      </c>
      <c r="C49" s="108">
        <v>70909.173986239592</v>
      </c>
      <c r="D49" s="108">
        <v>18536.400000000001</v>
      </c>
      <c r="F49" s="126"/>
    </row>
    <row r="50" spans="1:6" s="125" customFormat="1" ht="12" hidden="1" thickBot="1" x14ac:dyDescent="0.4">
      <c r="A50" s="107" t="s">
        <v>155</v>
      </c>
      <c r="B50" s="104"/>
      <c r="C50" s="108">
        <v>0</v>
      </c>
      <c r="D50" s="108">
        <v>0</v>
      </c>
      <c r="F50" s="126"/>
    </row>
    <row r="51" spans="1:6" s="125" customFormat="1" ht="12" hidden="1" thickBot="1" x14ac:dyDescent="0.4">
      <c r="A51" s="107" t="s">
        <v>156</v>
      </c>
      <c r="B51" s="104"/>
      <c r="C51" s="108">
        <v>0</v>
      </c>
      <c r="D51" s="108">
        <v>0</v>
      </c>
      <c r="F51" s="126"/>
    </row>
    <row r="52" spans="1:6" s="125" customFormat="1" ht="12" hidden="1" thickBot="1" x14ac:dyDescent="0.4">
      <c r="A52" s="103" t="s">
        <v>157</v>
      </c>
      <c r="B52" s="104"/>
      <c r="C52" s="110"/>
      <c r="D52" s="110"/>
      <c r="F52" s="126"/>
    </row>
    <row r="53" spans="1:6" s="125" customFormat="1" ht="12" thickBot="1" x14ac:dyDescent="0.4">
      <c r="A53" s="100" t="s">
        <v>119</v>
      </c>
      <c r="B53" s="112"/>
      <c r="C53" s="105">
        <v>373105.61581651174</v>
      </c>
      <c r="D53" s="105">
        <v>-553953.01742653258</v>
      </c>
      <c r="F53" s="126"/>
    </row>
    <row r="54" spans="1:6" s="125" customFormat="1" ht="11.65" x14ac:dyDescent="0.35">
      <c r="A54" s="103" t="s">
        <v>120</v>
      </c>
      <c r="B54" s="104"/>
      <c r="C54" s="114">
        <v>86569.948158816551</v>
      </c>
      <c r="D54" s="105">
        <v>-7078.9957816899987</v>
      </c>
      <c r="F54" s="126"/>
    </row>
    <row r="55" spans="1:6" s="125" customFormat="1" ht="11.65" x14ac:dyDescent="0.35">
      <c r="A55" s="107" t="s">
        <v>121</v>
      </c>
      <c r="B55" s="104"/>
      <c r="C55" s="115">
        <v>0</v>
      </c>
      <c r="D55" s="108">
        <v>0</v>
      </c>
      <c r="F55" s="126"/>
    </row>
    <row r="56" spans="1:6" s="125" customFormat="1" ht="11.65" hidden="1" x14ac:dyDescent="0.35">
      <c r="A56" s="107" t="s">
        <v>158</v>
      </c>
      <c r="B56" s="104"/>
      <c r="C56" s="115">
        <v>0</v>
      </c>
      <c r="D56" s="108">
        <v>0</v>
      </c>
      <c r="F56" s="126"/>
    </row>
    <row r="57" spans="1:6" s="125" customFormat="1" ht="11.65" x14ac:dyDescent="0.35">
      <c r="A57" s="107" t="s">
        <v>122</v>
      </c>
      <c r="B57" s="104" t="s">
        <v>60</v>
      </c>
      <c r="C57" s="115">
        <v>-512568.67000000016</v>
      </c>
      <c r="D57" s="108">
        <v>-210269.47</v>
      </c>
      <c r="F57" s="126"/>
    </row>
    <row r="58" spans="1:6" s="125" customFormat="1" ht="11.65" x14ac:dyDescent="0.35">
      <c r="A58" s="107" t="s">
        <v>123</v>
      </c>
      <c r="B58" s="104" t="s">
        <v>60</v>
      </c>
      <c r="C58" s="115">
        <v>599138.61815881671</v>
      </c>
      <c r="D58" s="108">
        <v>152088.47421831</v>
      </c>
      <c r="F58" s="126"/>
    </row>
    <row r="59" spans="1:6" s="125" customFormat="1" ht="11.65" hidden="1" x14ac:dyDescent="0.35">
      <c r="A59" s="107" t="s">
        <v>159</v>
      </c>
      <c r="B59" s="104"/>
      <c r="C59" s="115">
        <v>0</v>
      </c>
      <c r="D59" s="108">
        <v>0</v>
      </c>
      <c r="F59" s="126"/>
    </row>
    <row r="60" spans="1:6" s="125" customFormat="1" ht="11.65" x14ac:dyDescent="0.35">
      <c r="A60" s="107" t="s">
        <v>124</v>
      </c>
      <c r="B60" s="104"/>
      <c r="C60" s="115">
        <v>0</v>
      </c>
      <c r="D60" s="108">
        <v>51102</v>
      </c>
      <c r="F60" s="126"/>
    </row>
    <row r="61" spans="1:6" s="125" customFormat="1" ht="11.65" hidden="1" x14ac:dyDescent="0.35">
      <c r="A61" s="107" t="s">
        <v>160</v>
      </c>
      <c r="B61" s="104"/>
      <c r="C61" s="115">
        <v>0</v>
      </c>
      <c r="D61" s="108">
        <v>0</v>
      </c>
      <c r="F61" s="126"/>
    </row>
    <row r="62" spans="1:6" s="125" customFormat="1" ht="11.65" x14ac:dyDescent="0.35">
      <c r="A62" s="103" t="s">
        <v>125</v>
      </c>
      <c r="B62" s="104"/>
      <c r="C62" s="116">
        <v>286536.03236979526</v>
      </c>
      <c r="D62" s="106">
        <v>-546874.02164484258</v>
      </c>
      <c r="F62" s="126"/>
    </row>
    <row r="63" spans="1:6" s="125" customFormat="1" ht="11.65" x14ac:dyDescent="0.35">
      <c r="A63" s="107" t="s">
        <v>126</v>
      </c>
      <c r="B63" s="104">
        <v>13</v>
      </c>
      <c r="C63" s="115">
        <v>1364000</v>
      </c>
      <c r="D63" s="108">
        <v>261061.93999999994</v>
      </c>
      <c r="F63" s="126"/>
    </row>
    <row r="64" spans="1:6" s="125" customFormat="1" ht="11.65" x14ac:dyDescent="0.35">
      <c r="A64" s="107" t="s">
        <v>161</v>
      </c>
      <c r="B64" s="104"/>
      <c r="C64" s="115">
        <v>0</v>
      </c>
      <c r="D64" s="108">
        <v>0</v>
      </c>
      <c r="F64" s="126"/>
    </row>
    <row r="65" spans="1:6" s="125" customFormat="1" ht="11.65" x14ac:dyDescent="0.35">
      <c r="A65" s="107" t="s">
        <v>127</v>
      </c>
      <c r="B65" s="104">
        <v>13</v>
      </c>
      <c r="C65" s="115">
        <v>1364000</v>
      </c>
      <c r="D65" s="108">
        <v>0</v>
      </c>
      <c r="F65" s="126"/>
    </row>
    <row r="66" spans="1:6" s="125" customFormat="1" ht="11.65" x14ac:dyDescent="0.35">
      <c r="A66" s="107" t="s">
        <v>162</v>
      </c>
      <c r="B66" s="104"/>
      <c r="C66" s="115">
        <v>0</v>
      </c>
      <c r="D66" s="108">
        <v>261061.93999999994</v>
      </c>
      <c r="F66" s="126"/>
    </row>
    <row r="67" spans="1:6" s="125" customFormat="1" ht="11.65" x14ac:dyDescent="0.35">
      <c r="A67" s="107" t="s">
        <v>128</v>
      </c>
      <c r="B67" s="104">
        <v>13</v>
      </c>
      <c r="C67" s="115">
        <v>-1077463.9676302047</v>
      </c>
      <c r="D67" s="108">
        <v>-807935.96164484252</v>
      </c>
      <c r="F67" s="126"/>
    </row>
    <row r="68" spans="1:6" s="125" customFormat="1" ht="11.65" hidden="1" x14ac:dyDescent="0.35">
      <c r="A68" s="107" t="s">
        <v>163</v>
      </c>
      <c r="B68" s="104"/>
      <c r="C68" s="115">
        <v>0</v>
      </c>
      <c r="D68" s="108">
        <v>0</v>
      </c>
      <c r="F68" s="126"/>
    </row>
    <row r="69" spans="1:6" s="125" customFormat="1" ht="12" thickBot="1" x14ac:dyDescent="0.4">
      <c r="A69" s="107" t="s">
        <v>129</v>
      </c>
      <c r="B69" s="104">
        <v>13</v>
      </c>
      <c r="C69" s="115">
        <v>-1077463.9676302047</v>
      </c>
      <c r="D69" s="108">
        <v>-807935.96164484252</v>
      </c>
      <c r="F69" s="126"/>
    </row>
    <row r="70" spans="1:6" s="125" customFormat="1" ht="12" hidden="1" thickBot="1" x14ac:dyDescent="0.4">
      <c r="A70" s="107" t="s">
        <v>164</v>
      </c>
      <c r="B70" s="104"/>
      <c r="C70" s="117">
        <v>0</v>
      </c>
      <c r="D70" s="110">
        <v>0</v>
      </c>
      <c r="F70" s="126"/>
    </row>
    <row r="71" spans="1:6" s="125" customFormat="1" ht="12" hidden="1" thickBot="1" x14ac:dyDescent="0.4">
      <c r="A71" s="103" t="s">
        <v>165</v>
      </c>
      <c r="B71" s="104"/>
      <c r="C71" s="118">
        <v>-9.0949470177292824E-12</v>
      </c>
      <c r="D71" s="119">
        <v>-9.0949470177292824E-12</v>
      </c>
      <c r="F71" s="126"/>
    </row>
    <row r="72" spans="1:6" s="125" customFormat="1" ht="12" hidden="1" thickBot="1" x14ac:dyDescent="0.4">
      <c r="A72" s="107" t="s">
        <v>166</v>
      </c>
      <c r="B72" s="104"/>
      <c r="C72" s="109">
        <v>-9.0949470177292824E-12</v>
      </c>
      <c r="D72" s="108">
        <v>-9.0949470177292824E-12</v>
      </c>
      <c r="F72" s="126"/>
    </row>
    <row r="73" spans="1:6" s="125" customFormat="1" ht="12" hidden="1" thickBot="1" x14ac:dyDescent="0.4">
      <c r="A73" s="107" t="s">
        <v>167</v>
      </c>
      <c r="B73" s="104"/>
      <c r="C73" s="109">
        <v>0</v>
      </c>
      <c r="D73" s="108">
        <v>0</v>
      </c>
      <c r="F73" s="126"/>
    </row>
    <row r="74" spans="1:6" s="125" customFormat="1" ht="12" hidden="1" thickBot="1" x14ac:dyDescent="0.4">
      <c r="A74" s="103" t="s">
        <v>168</v>
      </c>
      <c r="B74" s="104"/>
      <c r="C74" s="109"/>
      <c r="D74" s="108"/>
      <c r="F74" s="126"/>
    </row>
    <row r="75" spans="1:6" s="125" customFormat="1" ht="12" thickBot="1" x14ac:dyDescent="0.4">
      <c r="A75" s="100" t="s">
        <v>130</v>
      </c>
      <c r="B75" s="112"/>
      <c r="C75" s="102">
        <v>0</v>
      </c>
      <c r="D75" s="102">
        <v>0</v>
      </c>
      <c r="F75" s="126"/>
    </row>
    <row r="76" spans="1:6" s="125" customFormat="1" ht="12" thickBot="1" x14ac:dyDescent="0.4">
      <c r="A76" s="100" t="s">
        <v>131</v>
      </c>
      <c r="B76" s="112"/>
      <c r="C76" s="102">
        <v>-37480.236279099074</v>
      </c>
      <c r="D76" s="102">
        <v>-105416.39867841179</v>
      </c>
      <c r="F76" s="126"/>
    </row>
    <row r="77" spans="1:6" s="125" customFormat="1" ht="11.65" x14ac:dyDescent="0.35">
      <c r="A77" s="107" t="s">
        <v>132</v>
      </c>
      <c r="B77" s="104">
        <v>10</v>
      </c>
      <c r="C77" s="109">
        <v>244767.40677</v>
      </c>
      <c r="D77" s="120">
        <v>350182</v>
      </c>
      <c r="F77" s="126"/>
    </row>
    <row r="78" spans="1:6" s="125" customFormat="1" ht="12" thickBot="1" x14ac:dyDescent="0.4">
      <c r="A78" s="121" t="s">
        <v>133</v>
      </c>
      <c r="B78" s="122">
        <v>10</v>
      </c>
      <c r="C78" s="123">
        <v>207286.74236999999</v>
      </c>
      <c r="D78" s="110">
        <v>244767</v>
      </c>
      <c r="F78" s="1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Consolidado</vt:lpstr>
      <vt:lpstr>P&amp;G Consolidado</vt:lpstr>
      <vt:lpstr>Estado de Flujos de Efectivos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RAMBOUSEK</dc:creator>
  <cp:lastModifiedBy>YANN RAMBOUSEK</cp:lastModifiedBy>
  <dcterms:created xsi:type="dcterms:W3CDTF">2018-04-23T15:19:22Z</dcterms:created>
  <dcterms:modified xsi:type="dcterms:W3CDTF">2021-03-30T08:00:07Z</dcterms:modified>
</cp:coreProperties>
</file>